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Biurowe i Chemia\2025 BIUROWE\PRZETARG 2025\"/>
    </mc:Choice>
  </mc:AlternateContent>
  <bookViews>
    <workbookView xWindow="-120" yWindow="-120" windowWidth="29040" windowHeight="15720"/>
  </bookViews>
  <sheets>
    <sheet name="ART.BIUROWE 1" sheetId="4" r:id="rId1"/>
    <sheet name="Arkusz1" sheetId="5" r:id="rId2"/>
  </sheets>
  <calcPr calcId="152511"/>
</workbook>
</file>

<file path=xl/calcChain.xml><?xml version="1.0" encoding="utf-8"?>
<calcChain xmlns="http://schemas.openxmlformats.org/spreadsheetml/2006/main">
  <c r="I45" i="4" l="1"/>
  <c r="I163" i="4" l="1"/>
  <c r="I118" i="4"/>
  <c r="I33" i="4"/>
  <c r="I260" i="4"/>
  <c r="I64" i="4"/>
  <c r="I198" i="4"/>
  <c r="I287" i="4"/>
  <c r="I291" i="4"/>
  <c r="I300" i="4"/>
  <c r="I285" i="4"/>
  <c r="I207" i="4"/>
  <c r="I136" i="4"/>
  <c r="I155" i="4"/>
  <c r="I135" i="4"/>
  <c r="I63" i="4"/>
  <c r="I19" i="4" l="1"/>
  <c r="I20" i="4"/>
  <c r="I67" i="4"/>
  <c r="I127" i="4"/>
  <c r="I246" i="4" l="1"/>
  <c r="I279" i="4"/>
  <c r="I148" i="4"/>
  <c r="I275" i="4" l="1"/>
  <c r="I274" i="4"/>
  <c r="I273" i="4" l="1"/>
  <c r="I272" i="4"/>
  <c r="I80" i="4"/>
  <c r="I158" i="4" l="1"/>
  <c r="I263" i="4" l="1"/>
  <c r="I228" i="4" l="1"/>
  <c r="I238" i="4" l="1"/>
  <c r="I41" i="4"/>
  <c r="I4" i="4" l="1"/>
  <c r="I239" i="4" l="1"/>
  <c r="I240" i="4" l="1"/>
  <c r="I214" i="4" l="1"/>
  <c r="I87" i="4"/>
  <c r="I27" i="4"/>
  <c r="I39" i="4"/>
  <c r="I101" i="4"/>
  <c r="I157" i="4"/>
  <c r="I103" i="4"/>
  <c r="I44" i="4"/>
  <c r="I32" i="4"/>
  <c r="I262" i="4"/>
  <c r="I11" i="4"/>
  <c r="I226" i="4"/>
  <c r="I6" i="4" l="1"/>
  <c r="I5" i="4"/>
  <c r="I8" i="4"/>
  <c r="I7" i="4"/>
  <c r="I9" i="4"/>
  <c r="I10" i="4"/>
  <c r="I13" i="4"/>
  <c r="I12" i="4"/>
  <c r="I14" i="4"/>
  <c r="I16" i="4"/>
  <c r="I17" i="4"/>
  <c r="I15" i="4"/>
  <c r="I18" i="4"/>
  <c r="I23" i="4"/>
  <c r="I24" i="4"/>
  <c r="I21" i="4"/>
  <c r="I22" i="4"/>
  <c r="I25" i="4"/>
  <c r="I28" i="4"/>
  <c r="I30" i="4"/>
  <c r="I29" i="4"/>
  <c r="I35" i="4"/>
  <c r="I40" i="4"/>
  <c r="I46" i="4"/>
  <c r="I42" i="4"/>
  <c r="I36" i="4"/>
  <c r="I34" i="4"/>
  <c r="I43" i="4"/>
  <c r="I26" i="4"/>
  <c r="I48" i="4"/>
  <c r="I49" i="4"/>
  <c r="I50" i="4"/>
  <c r="I51" i="4"/>
  <c r="I52" i="4"/>
  <c r="I53" i="4"/>
  <c r="I47" i="4"/>
  <c r="I55" i="4"/>
  <c r="I54" i="4"/>
  <c r="I57" i="4"/>
  <c r="I58" i="4"/>
  <c r="I56" i="4"/>
  <c r="I59" i="4"/>
  <c r="I62" i="4"/>
  <c r="I61" i="4"/>
  <c r="I60" i="4"/>
  <c r="I65" i="4"/>
  <c r="I199" i="4"/>
  <c r="I68" i="4"/>
  <c r="I66" i="4"/>
  <c r="I69" i="4"/>
  <c r="I70" i="4"/>
  <c r="I71" i="4"/>
  <c r="I72" i="4"/>
  <c r="I73" i="4"/>
  <c r="I74" i="4"/>
  <c r="I75" i="4"/>
  <c r="I76" i="4"/>
  <c r="I77" i="4"/>
  <c r="I79" i="4"/>
  <c r="I78" i="4"/>
  <c r="I81" i="4"/>
  <c r="I82" i="4"/>
  <c r="I83" i="4"/>
  <c r="I84" i="4"/>
  <c r="I85" i="4"/>
  <c r="I86" i="4"/>
  <c r="I123" i="4"/>
  <c r="I121" i="4"/>
  <c r="I122" i="4"/>
  <c r="I88" i="4"/>
  <c r="I89" i="4"/>
  <c r="I90" i="4"/>
  <c r="I91" i="4"/>
  <c r="I92" i="4"/>
  <c r="I93" i="4"/>
  <c r="I94" i="4"/>
  <c r="I95" i="4"/>
  <c r="I96" i="4"/>
  <c r="I97" i="4"/>
  <c r="I100" i="4"/>
  <c r="I102" i="4"/>
  <c r="I104" i="4"/>
  <c r="I106" i="4"/>
  <c r="I115" i="4"/>
  <c r="I107" i="4"/>
  <c r="I108" i="4"/>
  <c r="I109" i="4"/>
  <c r="I110" i="4"/>
  <c r="I111" i="4"/>
  <c r="I112" i="4"/>
  <c r="I113" i="4"/>
  <c r="I114" i="4"/>
  <c r="I105" i="4"/>
  <c r="I119" i="4"/>
  <c r="I116" i="4"/>
  <c r="I117" i="4"/>
  <c r="I120" i="4"/>
  <c r="I130" i="4"/>
  <c r="I129" i="4"/>
  <c r="I128" i="4"/>
  <c r="I124" i="4"/>
  <c r="I126" i="4"/>
  <c r="I131" i="4"/>
  <c r="I132" i="4"/>
  <c r="I133" i="4"/>
  <c r="I134" i="4"/>
  <c r="I137" i="4"/>
  <c r="I138" i="4"/>
  <c r="I139" i="4"/>
  <c r="I141" i="4"/>
  <c r="I142" i="4"/>
  <c r="I143" i="4"/>
  <c r="I140" i="4"/>
  <c r="I153" i="4"/>
  <c r="I144" i="4"/>
  <c r="I145" i="4"/>
  <c r="I146" i="4"/>
  <c r="I147" i="4"/>
  <c r="I149" i="4"/>
  <c r="I150" i="4"/>
  <c r="I151" i="4"/>
  <c r="I152" i="4"/>
  <c r="I154" i="4"/>
  <c r="I156" i="4"/>
  <c r="I159" i="4"/>
  <c r="I160" i="4"/>
  <c r="I162" i="4"/>
  <c r="I161" i="4"/>
  <c r="I164" i="4"/>
  <c r="I165" i="4"/>
  <c r="I166" i="4"/>
  <c r="I167" i="4"/>
  <c r="I168" i="4"/>
  <c r="I169" i="4"/>
  <c r="I171" i="4"/>
  <c r="I172" i="4"/>
  <c r="I170" i="4"/>
  <c r="I176" i="4"/>
  <c r="I177" i="4"/>
  <c r="I178" i="4"/>
  <c r="I180" i="4"/>
  <c r="I181" i="4"/>
  <c r="I182" i="4"/>
  <c r="I183" i="4"/>
  <c r="I174" i="4"/>
  <c r="I186" i="4"/>
  <c r="I187" i="4"/>
  <c r="I179" i="4"/>
  <c r="I189" i="4"/>
  <c r="I188" i="4"/>
  <c r="I184" i="4"/>
  <c r="I185" i="4"/>
  <c r="I173" i="4"/>
  <c r="I190" i="4"/>
  <c r="I175" i="4"/>
  <c r="I200" i="4"/>
  <c r="I191" i="4"/>
  <c r="I192" i="4"/>
  <c r="I194" i="4"/>
  <c r="I193" i="4"/>
  <c r="I203" i="4"/>
  <c r="I196" i="4"/>
  <c r="I197" i="4"/>
  <c r="I201" i="4"/>
  <c r="I202" i="4"/>
  <c r="I204" i="4"/>
  <c r="I205" i="4"/>
  <c r="I209" i="4"/>
  <c r="I210" i="4"/>
  <c r="I211" i="4"/>
  <c r="I212" i="4"/>
  <c r="I213" i="4"/>
  <c r="I216" i="4"/>
  <c r="I219" i="4"/>
  <c r="I218" i="4"/>
  <c r="I217" i="4"/>
  <c r="I221" i="4"/>
  <c r="I220" i="4"/>
  <c r="I223" i="4"/>
  <c r="I224" i="4"/>
  <c r="I225" i="4"/>
  <c r="I222" i="4"/>
  <c r="I227" i="4"/>
  <c r="I230" i="4"/>
  <c r="I231" i="4"/>
  <c r="I206" i="4"/>
  <c r="I229" i="4"/>
  <c r="I232" i="4"/>
  <c r="I233" i="4"/>
  <c r="I234" i="4"/>
  <c r="I236" i="4"/>
  <c r="I237" i="4"/>
  <c r="I241" i="4"/>
  <c r="I242" i="4"/>
  <c r="I243" i="4"/>
  <c r="I244" i="4"/>
  <c r="I245" i="4"/>
  <c r="I208" i="4"/>
  <c r="I248" i="4"/>
  <c r="I249" i="4"/>
  <c r="I250" i="4"/>
  <c r="I251" i="4"/>
  <c r="I252" i="4"/>
  <c r="I253" i="4"/>
  <c r="I254" i="4"/>
  <c r="I247" i="4"/>
  <c r="I258" i="4"/>
  <c r="I261" i="4"/>
  <c r="I256" i="4"/>
  <c r="I266" i="4"/>
  <c r="I264" i="4"/>
  <c r="I265" i="4"/>
  <c r="I267" i="4"/>
  <c r="I269" i="4"/>
  <c r="I257" i="4"/>
  <c r="I259" i="4"/>
  <c r="I270" i="4"/>
  <c r="I271" i="4"/>
  <c r="I276" i="4"/>
  <c r="I281" i="4"/>
  <c r="I280" i="4"/>
  <c r="I282" i="4"/>
  <c r="I283" i="4"/>
  <c r="I278" i="4"/>
  <c r="I277" i="4"/>
  <c r="I284" i="4"/>
  <c r="I289" i="4"/>
  <c r="I288" i="4"/>
  <c r="I286" i="4"/>
  <c r="I290" i="4"/>
  <c r="I294" i="4"/>
  <c r="I295" i="4"/>
  <c r="I296" i="4"/>
  <c r="I293" i="4"/>
  <c r="I297" i="4"/>
  <c r="I298" i="4"/>
  <c r="I299" i="4"/>
  <c r="I301" i="4"/>
  <c r="I302" i="4"/>
  <c r="I303" i="4"/>
  <c r="I304" i="4"/>
  <c r="I125" i="4"/>
  <c r="I305" i="4"/>
  <c r="I38" i="4"/>
  <c r="I99" i="4"/>
  <c r="I98" i="4"/>
  <c r="I292" i="4"/>
  <c r="I268" i="4"/>
  <c r="I255" i="4"/>
  <c r="I215" i="4"/>
  <c r="I31" i="4"/>
  <c r="I37" i="4"/>
  <c r="I235" i="4"/>
  <c r="I195" i="4"/>
  <c r="I306" i="4" l="1"/>
  <c r="A5" i="4"/>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alcChain>
</file>

<file path=xl/sharedStrings.xml><?xml version="1.0" encoding="utf-8"?>
<sst xmlns="http://schemas.openxmlformats.org/spreadsheetml/2006/main" count="618" uniqueCount="331">
  <si>
    <t>szt</t>
  </si>
  <si>
    <t>szt.</t>
  </si>
  <si>
    <t>Bibuła op. 10 rolek, marszczenie 60%, wymiar arkusza 200x50cm, różne kolory</t>
  </si>
  <si>
    <t>op.</t>
  </si>
  <si>
    <t>Bloczek</t>
  </si>
  <si>
    <t>Etykieta samoprzylepna A4 '25 kolor fluorescencyjny, do drukarek atramentowych, laserowych i kserokopiarek różne kolory</t>
  </si>
  <si>
    <t>opak.</t>
  </si>
  <si>
    <t>Fastykuła , okładki tekturowe połączone czarnymi tasiemkami, wyklejka papierowa, do formatu A4, oklejka pokryta folią polipropylenową.</t>
  </si>
  <si>
    <t>Folia przezroczysta do bindowania , grubość 200 mic. A4 , kolor bezbarwny, op. 100 arkuszy.</t>
  </si>
  <si>
    <t>opak</t>
  </si>
  <si>
    <t>Folia do laminowania , antystatyczna, sztywna, błyszcząca, A4:216x303mm , grubość 100 mic. op. 100szt.</t>
  </si>
  <si>
    <t>Grzbiety plastikowe do bindowania , 10mm do 65k.op. 100szt. Różne kolory</t>
  </si>
  <si>
    <t xml:space="preserve">opak. </t>
  </si>
  <si>
    <t>Grzbiety plastikowe do bindowania , 14mm do 125k.op. 100szt. Różne kolory</t>
  </si>
  <si>
    <t>Grzbiety plastikowe do bindowania , 25mm do 240k. op.    50 szt. Różne kolory</t>
  </si>
  <si>
    <t>Grzbiety plastikowe do bindowania , 38mm do 350k.  op. 50szt. Różne kolory</t>
  </si>
  <si>
    <t>Grzbiety plastikowe do bindowania , 8mm do 45k.     op. 100szt. Różne kolory</t>
  </si>
  <si>
    <t>Identyfikator z przezroczystego, sztywnego tworzywa, zaczep w formie klipsa sprężynującego i agrafki, w komplecie kartonik z wydrukowaną ramką, format 90x57mm</t>
  </si>
  <si>
    <t>Karteczki/bloczek samoprzylepny 38x51mm , kolor żółty, do wielokrotnego przyklejania, nie pozostawiają śladów, bloczek 100k.</t>
  </si>
  <si>
    <t>Karteczki/bloczek samoprzylepny 76x76mm , kolor żółty, do wielokrotnego przyklejania, nie pozostawiają śladów, bloczek 100k.</t>
  </si>
  <si>
    <t>Kostka biała klejona , rozmiar 85x85mm, wysokość 40mm.</t>
  </si>
  <si>
    <t>Kostka kolor klejona , rozmiar 85x85mm, wysokość 40mm.</t>
  </si>
  <si>
    <t>Karton wizytówkowy – ozdobny A4 , 220-250g , kolor biały krem różne wzory op. 20 ark.</t>
  </si>
  <si>
    <t>Koperta B4 samoklejąca z paskiem rozszerzanymi bokami i spodem biala 250x353x40mm</t>
  </si>
  <si>
    <t xml:space="preserve">Koperta biała DL  wymiar 110*220mm , z paskiem HK samoprzylepnym op. 100szt. </t>
  </si>
  <si>
    <t>Koperta C4 samoklejąca z paskiem rozszerzanymi bokami i spodem, brązowa, 229 x 324 x 40 mm</t>
  </si>
  <si>
    <t>Koperty ozdobne DL, gramatura 120g. op. 10 szt. kolor kremowy</t>
  </si>
  <si>
    <t>Koperta z warstwą folii bąbelkowej biała 240x350 mm "16"</t>
  </si>
  <si>
    <t>Koperta z warstwą folii bąbelkowej biała 320x455 mm "19"</t>
  </si>
  <si>
    <t>Koperta z warstwą folii bąbelkowej biała 370x480 mm "20"</t>
  </si>
  <si>
    <t>Koperty białe B4 HK z paskiem samoprzylepnym</t>
  </si>
  <si>
    <t>Koperty białe B5 HK z paskiem samoprzylepnym op.100szt.</t>
  </si>
  <si>
    <t>Koperty białe C4 HK z paskiem samoprzylepnym op. 100szt.</t>
  </si>
  <si>
    <t>Koperty białe C5 HK z paskiem samoprzylepnym op. 100 szt.</t>
  </si>
  <si>
    <t>Koperty białe C6 HK z paskiem samoprzylepnym op. 100 szt.</t>
  </si>
  <si>
    <t>Korektor w taśmie ekologiczny, pstrykany, przeźroczysta obudowa pozwala na kontrolę zużycia taśmy, długość 6m , szerokość 4,2mm , ruchomy mechanizm zabezpiecza i chroni taśmę przed zabrudzeniem i uszkodzeniem ,wymienny wklad.</t>
  </si>
  <si>
    <t>Koszulka na katalog wykonana z folii, PVC 180mic. , u góry z klapką zabezpieczającą , zgrzewana w kształcie litery"U" , boki poszerzane do pojemności 25mm, wzmocniona perforacja umożliwiająca wpięcie do segregatora format A4</t>
  </si>
  <si>
    <t>Koszulka na 1  CD , folia miękka, mocna groszkowa PVC, boczna perforacja, op. 10szt.</t>
  </si>
  <si>
    <t>Koszulka A5 groszkowa , wykonan z folii PP o grubości 50mic., multiperforowana, op. 100szt.</t>
  </si>
  <si>
    <t>Magnesy do tablic 20mm op. 6 szt. różne kolory</t>
  </si>
  <si>
    <t>Marker dwustronny permanentny, pisze po każdej powierzchni także do opisywania płyt CD/DVD i folii, dwa rodzaje końcówek piszących: 0,40mm długość 1100m  -0,70mm długość 800m. nie zawiera ksylenu ,przyjazny dla środowiska.</t>
  </si>
  <si>
    <t xml:space="preserve">Markery – zestaw 4szt. + gąbka magnetyczna , do białych tablic,w kolorach czarnym, czerwonym, niebieskim i zielonym, z tłoczkiem dozującym płynny tusz do końcówki,  długość linii pisania 1200 m. grubość końcówki 4.0mm, grubość linii pisania 1,1-2,2mm.wytrzymała i odporna na zasychanie końcówka obudowa i nasadka PP. </t>
  </si>
  <si>
    <t>Mechanizm skoroszytowy (wąsy do skoroszytów) różne kolory op. 25szt.</t>
  </si>
  <si>
    <t>Okładki na dyplomy A4 Elegant , skóropodobne, miękkie wykończenie dzięki zastosowaniu gąbki, różne kolory</t>
  </si>
  <si>
    <t>Olej do niszczarek, specjalna formuła oleju przystosowana do smarowania noży tnących.125ml.</t>
  </si>
  <si>
    <t>ryza</t>
  </si>
  <si>
    <t>Papier kancelaryjny w kratkę A3/500</t>
  </si>
  <si>
    <t>Papier kancelaryjny w linie A3/500</t>
  </si>
  <si>
    <t>Papier A3 kolor 80g. Ryza 500 ark.</t>
  </si>
  <si>
    <t>Papier A4 kolor 80g. Ryza 500 arkuszy</t>
  </si>
  <si>
    <t>Segregator A5/ 75 mm kolorowa oklejka pokryta folią polipropylenową z połyskiem, mechanizm dźwigniowy z dociskiem, dwustronna, wymienna etykieta do opisu. Różne kolory.</t>
  </si>
  <si>
    <t>Skoroszyt twardy A4, folia PVC, przód twardy przezroczysty, tył twardy kolorowy, w środku blaszka i wąs o dł. 16,5cm, wymienny papierowy pasek do opisu, dwa wycięcia ułatwiające wysuwanie paska, zaokrąglone rogi obu okładek. op. 10szt.</t>
  </si>
  <si>
    <t>Skoroszyt twardy zawieszany  A4, folia PVC, przód twardy przezroczysty, tył twardy kolorowy,boczna perforacja umożliwiająca wpięcie do segregatora, w środku blaszka i wąs o dł. 16,5cm, wymienny papierowy pasek do opisu, dwa wycięcia ułatwiające wysuwanie paska, zaokrąglone rogi obu okładek. op. 10szt.</t>
  </si>
  <si>
    <t xml:space="preserve">Skorowidz A5/96 kartek, twarda laminowana oprawa, grzbiet szyto-klejony, </t>
  </si>
  <si>
    <t>Sprężone powietrze , do usuwania kurzu i drobnych elementów, z trudno dostępnych miejsc, rurka w komplecie, 400ml.</t>
  </si>
  <si>
    <t>Sznurek jutowy 500g.</t>
  </si>
  <si>
    <t>Szpilki 50g. Galwanizowane</t>
  </si>
  <si>
    <t>Szt</t>
  </si>
  <si>
    <t>Teczka z rączką - wykonana z wytrzymałej tektury 2mm , kolorowa oklejka, pokryta folią polipropylenową, zamykana na zamek z tworzywa, szerokość grzbietu 40 mm- różne kolory</t>
  </si>
  <si>
    <t>Teczki ofertowe na 30 koszulek , wykonane z polipropylenu, wewnątrz przezroczyste kieszenie A4, zewnętrzna etykieta opisowa.</t>
  </si>
  <si>
    <t>Temperówka metal pojedyncza, posiada hartowane, nierdzewne ostrza.</t>
  </si>
  <si>
    <t>Tusz do stempli , wodny do znakowania papieru i dokumentów, do stempli gumowych i fotopolimerowych, buteleczka 25ml. Różne kolory.</t>
  </si>
  <si>
    <t>Zakładka indeksująca papierowa, do wielokrotnego przyklejania na różnego rodzaju powierzchniach, nie pozostawia śladów na klejonych powierzchniach. 20 mmx50mm, 4 kolory x50 szt.</t>
  </si>
  <si>
    <t>Zawieszka do kluczy  zabezpieczone przezroczystą folią okienko  do wpisywania numeru pomieszczenia, różne kolory</t>
  </si>
  <si>
    <t>Zeszyt A5-16 kartkowy  kratka</t>
  </si>
  <si>
    <t>Zeszyt A5-32 kartkowy  kratka</t>
  </si>
  <si>
    <t>Zeszyt A5-60 kartkowy  kratka</t>
  </si>
  <si>
    <t>Zszywki # 23/13  opak.= 1000szt</t>
  </si>
  <si>
    <t>Zszywki # 23/15 opak.= 1000szt</t>
  </si>
  <si>
    <t>Zszywki # 23/8  opak.= 1000szt</t>
  </si>
  <si>
    <t>Zszywki # 24/6 opak.= 1000szt</t>
  </si>
  <si>
    <t>zestaw.</t>
  </si>
  <si>
    <t>L.p.</t>
  </si>
  <si>
    <t>Ilość zamawiana</t>
  </si>
  <si>
    <t>DŁUGOPIS INKJOY PAPER MATE, zestaw 10 kolorów</t>
  </si>
  <si>
    <t>Blok do flipcharta , format 650x1000 mm, 50 kartek gładki , gramatura papieru 80 gsm</t>
  </si>
  <si>
    <t xml:space="preserve">Długopis automatyczny, obudowa z tworzywa sztucznego dzielona w 1/3 długości mosiężno- niklowana obrączką, górna część osmiokątna,  grubość końcówki 0,8 mm, szerokosć linii pisania maxymalnie 0,8 mm, długość linii pisania 4500 m, na wkład melatowy wielkopojemny, </t>
  </si>
  <si>
    <t>Druki: karta urlopowa A6 minimum 80 kartek.</t>
  </si>
  <si>
    <t>Druki :wniosek o zaliczkę A6 minimum 80 k.</t>
  </si>
  <si>
    <t>Grafity 0,5 mm HB, otoczone ceramiczną strukturą w kształcie plastra miodu która wzmacnia grafity od środka i zabezpiecza przed złamaniem, op. = 12 grafitów</t>
  </si>
  <si>
    <t xml:space="preserve">Gumka ołówkowa Hi-Polymer S, wymiary; 35,0x16,0x11,5mm, do stosowania na papierze, wykonana z PVC -polichlorek winylu, nie zawiera szkodliwych substancji np..: lateks i ftalany, pakowana osobno w folię. </t>
  </si>
  <si>
    <t>Holder z taśmą, sztywna osłona do kart plastikowych i wizytówek, taśma szerokości 8mm w kolorze niebieskim lub czarnym, wymiar wewnętrzny: 90x56mm, wymiar zewnętrzny: 92x59mm</t>
  </si>
  <si>
    <t>Kalkulator , 12 pozycyjny wyświetlacz, automatyczne wyłączanie, podwójna pamięć, obliczanie marży, procenty, podwójne zero, zaokraglanie wyników, ustawienia dziesiętne, kasowanie ostatniej pozycji, podwójne zasilanie, wymiary: 158x203x31 mm</t>
  </si>
  <si>
    <t>Kostka samoprzylepna mix pastelowych kolorów 75*75mm 450 kartek w bloczku, do wielokrotnego przyklejania, nie pozostawia śladów,</t>
  </si>
  <si>
    <t>Klej w sztyfcie 22g. , bezbarwny, bezwonny, zmywalny, niebrudzący, zawiera PVP, nie zawiera kwasów i rozpuszczalników, przeznaczony do papieru, fotografii, tektury jak i tkanin, szerokość klejenia 23 mm, zgodny z normami ASTM, CE, przebadany w The Art. &amp; Creative Materials Institute, INC. USA</t>
  </si>
  <si>
    <t>Koszulka A4 groszkowa, wykonana z antystatycznej folii PP o grubości 50mic., otwierana u góry, multiperforowana,  pasuje do każdego segregatora op. 100szt.</t>
  </si>
  <si>
    <t>Kreda szkolna biała tablicowa, niepyląca, specjalna powłoka zabezpiecza przed zabrudzeniem rąk, posiada certyfikat zgodnosci z norma EN71 i ASTM D4236 op. 100 lasek.</t>
  </si>
  <si>
    <t>Kredki ołówkowe 12 kol, wymazywalne za pomoca umieszczonej na końcu gumki, na każdej kredce miejsce na podpis, bezdrzewne, grafit odporny na złamania, ostrzone, sześciokątne, średnica grafitu 3 mm</t>
  </si>
  <si>
    <t xml:space="preserve">Listwy wsuwane A4 do oprawy dokumentów 15 mm, opakowanie  50 szt. </t>
  </si>
  <si>
    <t xml:space="preserve">Listwy wsuwane A4 do oprawy dokumentów 4 mm - opakowanie 50 szt. </t>
  </si>
  <si>
    <t>Listwy wsuwane A4 do oprawy dokumentów 6 mm - opakowanie 50 szt.</t>
  </si>
  <si>
    <t>Marker do tablic  suchościeralnych długość linii 1200m, grubość końcówki 4.0mm, grubość linii pisania 1,1-2,2mm, posiada płynny tusz dozowany za pomocą tłoczka, okrągłą końcówkę  ,ekonomiczny, nie zawiera ksylenu i toluenu, nasadka i obudowa z polipropylenu, różne kolory</t>
  </si>
  <si>
    <t>Naboje atramentowe do piór Parker   op. 5szt. Pasują do  wiecznych piór Parker. Kolor nieb.</t>
  </si>
  <si>
    <t>Okładki do bindowania A4, o fakturze skóry,   różne kolory op. 100 arkuszy</t>
  </si>
  <si>
    <t>Pamięć Pendrive USB 3.0 ( kompatybilny z USB 2.0), pojemnosć 32 GB, prędkość odczytu do 100 MB/s, możliwość ochrony hasłem i szyfrowania plików</t>
  </si>
  <si>
    <t>Akumulator AAA R03, minimalna pojemność 960 mAh</t>
  </si>
  <si>
    <t>Akumulator AA R6, minimalna pojemnosć 2500 mAh</t>
  </si>
  <si>
    <t>Baterie alkaiczne AAA LR03 Energizer lub Duracell</t>
  </si>
  <si>
    <t xml:space="preserve">Dziurkacz, dziurkuje do 25 kartek (80 gsm), posiada wygodny uchwyt i wytrzymałe ostrza zmniejszajace wysiłek przy dziurkowaniu, oznaczenie formatu A4, A5, A6, folio, US-Quart, 8x8x8, łatwy do opróżniania pojemnik na ścinki zamontowany na zawiasach, certyfikat bezpieczeństwa GS, średnica dziurek 5.5 mm, odległość miedzy dziurkami 8 cm, </t>
  </si>
  <si>
    <t>DVD-R, pojemność 4.7 GB, warstwa nagrywalna AZO+, powłoka zabezpieczająca przed zarysowaniami Hart Coat, każda płyta pakowana oddzielnie w opakowaniu typu SLIM lub Jawel Box</t>
  </si>
  <si>
    <t>Papier foto A4 230g, powłoka o brylantowej bieli, wodoodporny i szybkoschnący, błyszczący, zgodny z normą ISO 9001, maxymalna rozdzielczość druku: 5760 dpi, op. 20 arkuszy</t>
  </si>
  <si>
    <t>Pastele olejne 12 kolorów,grube, do stosowania na sucho i na mokro, głowny składnik wosk, pigment, olej</t>
  </si>
  <si>
    <t>Płyn do czyszczenia ekranów 250 ml, usuwa kurz i brud ze szklanych powierzchni skanerów, smartfonów, monitorów lub ekranów laptopów, bezalkoholowy</t>
  </si>
  <si>
    <t xml:space="preserve">Płyn do czyszczenia tablic suchościeralnych, bezpieczny również dla tablic ceramicznych,  pojemność 250ml. </t>
  </si>
  <si>
    <t>Pojemnik - gazetownik, wykonany z bezkwasowej tektury falistej, posiada pole do opisu, posiada otwór na palec ułatwiający wyciąganie pojemnika z półki, wymiary 325x255x80 mm</t>
  </si>
  <si>
    <t xml:space="preserve">Segregator A4 na 2 ringi , wykonany z tektury 1,8mm,kolorowa oklejka pokryta folią polipropylenową z połyskiem, szerokość grzbietu 40 mm, wymienna etykieta, różne kolory </t>
  </si>
  <si>
    <t>Spinacz R28  metalowy, powlekany kolorowym PCV, miks kolorów, opak. 100 szt</t>
  </si>
  <si>
    <t>Tablica korkowa w ramie drewnianej sosnowej, 1200x900mm ,  lekka konstrukcja wsparta od tyłu płytą pilśniową, zestaw montażowy w komplecie</t>
  </si>
  <si>
    <t>Tablica korkowa w ramie drewnianej sosnowej, 1500x1000mm , lekka konstrukcja wsparta od tyłu płytą pilśniową, zestaw montażowy w komplecie</t>
  </si>
  <si>
    <t>Tablica korkowa w ramie drewnianej sosnowej, 1800x1200mm , lekka konstrukcja wsparta od tyłu płytą pilśniową, zestaw montażowy w komplecie</t>
  </si>
  <si>
    <t>Tablica korkowa w ramie drewnianej sosnowej, 600x400mm , lekka konstrukcja wsparta od tyłu płytą pilśniową, zestaw montażowy w komplecie</t>
  </si>
  <si>
    <t>Tablica korkowa w ramie drewnianej sosnowej, 800x600mm , lekka konstrukcja wsparta od tyłu płytą pilśniową, zestaw montażowy w komplecie</t>
  </si>
  <si>
    <t>Teczka skrzydłowa z rzepem, wykonana z twardej tektury o grubości 2mm, format A4,  pokryta folią polipropylenową, szerokość grzbietu 40mm, wyklejka papierowa,zamykana na dwa rzepy. Różne kolory</t>
  </si>
  <si>
    <t>Teczka z gumką wykonana z kartonu w kolorze białym, na dokumenty formatu A4. minimum 300 g/m2</t>
  </si>
  <si>
    <t>Temperówka plastikowa z pojemnikiem, podwójna</t>
  </si>
  <si>
    <t>Wkłady do długopisów Parker, kolor niebieski</t>
  </si>
  <si>
    <t>Wkład metalowy wielkopojemny, końcówka 0.8 mm, długość linii pisania 4500 m, kolor niebieski</t>
  </si>
  <si>
    <t>Zakreślacz, ścięta koncówka, grubość linii pisania 1-4.2 mm, długość pisania 300 m, różne kolory</t>
  </si>
  <si>
    <t>Zakreślacz, trwała i odporna na dociskanie do powierzchni koncówka o grubości 5.0 mm, nie odkształca się, poddana sile nacisku 5 kgf ( kilogram-siła), długość linii pisania 180 m, tusz na bazie wody, nasadka i obudowa z polipropylenu, rózne kolory</t>
  </si>
  <si>
    <t>Zszywki 24/6 miedziowane,  Op. 1000szt.</t>
  </si>
  <si>
    <t>Długopis Jotter Parker, różne kolory</t>
  </si>
  <si>
    <t>Teczka z wysuwaną rączką, wymiar 38x26x4 cm, zamykana na zamek błyskawiczny, wykonana z materiału skóropodobnego</t>
  </si>
  <si>
    <t>Teczka - aktówka, zamykana na zasadzie koperty za pomocą dwóch zamków magnetycznych, wykonana z ekoskóry, wymiar 38x26x4 cm</t>
  </si>
  <si>
    <t>Ramka A4 210*297 mm z  aluminium w kolorze srebrnym, zawierająca system zatrzaskowy OWZ (Otwórz-Włóż_Zamknij). Wyposażona w elastyczną folię antyrefleksyjną z filtrem UV o grubości 0,5 mm. Tylna ściana wykonana z trwałego i odpornego na pęknięcia materiału , narożniki proste lub zaokrąglone. Do użytku we wnętrzach. W komplecie: elementy montażowe (śruby i kołki). Gwarancja: 2 lata.</t>
  </si>
  <si>
    <t>Brystol B1 kolor kreska</t>
  </si>
  <si>
    <t>Magnesy do tablic 30mm op. 6 szt. różne kolory</t>
  </si>
  <si>
    <t>Papier KOLOR A4/160GR'250 ARK</t>
  </si>
  <si>
    <t>Papier pakowy 105x126 cm</t>
  </si>
  <si>
    <t>Plastelina 12 kolor</t>
  </si>
  <si>
    <t>Zeszyt A5 80K kratka</t>
  </si>
  <si>
    <t>Magnesy do tablic WF-15'10 szt</t>
  </si>
  <si>
    <t>Dyplom 170G/250G op. 20 lub 25 szt  - różne wzory</t>
  </si>
  <si>
    <t>Koperta C4 EXPANDER BIAŁA</t>
  </si>
  <si>
    <t>Kredki świecowe okrągłe , grube, 12 kol</t>
  </si>
  <si>
    <t>Nożyczki 17.5 cm , ostrze z hartowanej nierdzewnej stali, rączki nozyczek wykonane z wytrzymałego tworzywa sztucznego z miękkim gumowym uchwytem</t>
  </si>
  <si>
    <t>Papier  Ksero A4 MIX KOLOR INTENS'100</t>
  </si>
  <si>
    <t>Papier KOLOR pastel A4/80GR'100 ARK</t>
  </si>
  <si>
    <t>Teczka kopertowa A5 wykonana z polipropylenu</t>
  </si>
  <si>
    <t>Zakreślacz 4 kolory, długośc pisania 300m każdy kolor</t>
  </si>
  <si>
    <t>bl</t>
  </si>
  <si>
    <t>blok</t>
  </si>
  <si>
    <r>
      <t xml:space="preserve">Korektor w płynie , do tuszowania błędów na dokumentach, kserokopiach, wydrukach, precyzyjna koncówka, harmonijkowa obudowa, pojemność 4,2 ml płynu, klips i nasadka z poliwęglanu, obudowa - nylon6, powierzchnia korygowania 378 cm </t>
    </r>
    <r>
      <rPr>
        <sz val="10"/>
        <rFont val="Calibri"/>
        <family val="2"/>
        <charset val="238"/>
      </rPr>
      <t>²</t>
    </r>
  </si>
  <si>
    <r>
      <t xml:space="preserve">Zszywacz - zszywa 25 kartek, metal w obudowie z tworzywa sztucznego, metalowa stopka obrotowa umożliwia zszywanie otwarte i zamknięte, a 180 </t>
    </r>
    <r>
      <rPr>
        <sz val="10"/>
        <rFont val="Calibri"/>
        <family val="2"/>
        <charset val="238"/>
      </rPr>
      <t>°</t>
    </r>
    <r>
      <rPr>
        <sz val="12"/>
        <rFont val="Calibri"/>
        <family val="2"/>
        <charset val="238"/>
      </rPr>
      <t xml:space="preserve"> </t>
    </r>
    <r>
      <rPr>
        <sz val="11"/>
        <rFont val="Calibri"/>
        <family val="2"/>
        <charset val="238"/>
      </rPr>
      <t xml:space="preserve">otwarcie umożliwia zszywanie tapicerskie, posiada zintegrowany rozszywacz, </t>
    </r>
    <r>
      <rPr>
        <sz val="10"/>
        <rFont val="Calibri"/>
        <family val="2"/>
        <charset val="238"/>
      </rPr>
      <t>wymiary 35x51x121 mm</t>
    </r>
  </si>
  <si>
    <t>Jednostka miary</t>
  </si>
  <si>
    <t>DVD, pojemność 4.7GB, każda płyta pakowana w kopertę</t>
  </si>
  <si>
    <t>Druki: rozliczenie zaliczki A6 minimum 80 k.</t>
  </si>
  <si>
    <t>Druki: nota korygująca A5 samokopiująca minimum 80k</t>
  </si>
  <si>
    <t>Druki: polecenie wyjazdu służbowego A5 , minimum 80 k.</t>
  </si>
  <si>
    <t>Druki: roczna karta ewidencji obecności w pracy A5</t>
  </si>
  <si>
    <t>Klips archiwizacyjny 85 mm, dwuczęsciowy, ekologiczny, wykonany z polipropylenu poczodzącego w 100% z recyklingu, opakowanie 100 szt</t>
  </si>
  <si>
    <t>Nazwa wyrobu</t>
  </si>
  <si>
    <t>Cena jednostkowa brutto</t>
  </si>
  <si>
    <t xml:space="preserve">Ofertówka A4  “L” , przód i tył wykonany z przezroczystej twardej  folii PVC,zgrzew w kształcie litery ”L”, wycięcie na palec,  grubość folii 0,20   op. 25szt. </t>
  </si>
  <si>
    <r>
      <t xml:space="preserve">Przekładki A4 z folii PP alfabetyczne  A-Z o grubosci 140 </t>
    </r>
    <r>
      <rPr>
        <sz val="10"/>
        <rFont val="Calibri"/>
        <family val="2"/>
        <charset val="238"/>
      </rPr>
      <t>µ</t>
    </r>
    <r>
      <rPr>
        <sz val="12"/>
        <rFont val="Calibri"/>
        <family val="2"/>
        <charset val="238"/>
      </rPr>
      <t xml:space="preserve">m, </t>
    </r>
    <r>
      <rPr>
        <sz val="10"/>
        <rFont val="Calibri"/>
        <family val="2"/>
        <charset val="238"/>
      </rPr>
      <t xml:space="preserve">kolorowe, karta opisowa, perforacja </t>
    </r>
  </si>
  <si>
    <r>
      <t xml:space="preserve">Przekładki A4 z folii PP numeryczne 1-31 o grubości 140 </t>
    </r>
    <r>
      <rPr>
        <sz val="10"/>
        <rFont val="Calibri"/>
        <family val="2"/>
        <charset val="238"/>
      </rPr>
      <t>µ</t>
    </r>
    <r>
      <rPr>
        <sz val="12"/>
        <rFont val="Calibri"/>
        <family val="2"/>
        <charset val="238"/>
      </rPr>
      <t xml:space="preserve">m, </t>
    </r>
    <r>
      <rPr>
        <sz val="10"/>
        <rFont val="Calibri"/>
        <family val="2"/>
        <charset val="238"/>
      </rPr>
      <t>kolorowe, karta opisowa, perforacja</t>
    </r>
  </si>
  <si>
    <t>Zaoferowany
produkt</t>
  </si>
  <si>
    <t>kpl.</t>
  </si>
  <si>
    <t>Cena netto</t>
  </si>
  <si>
    <t>Akta osobowe-teczka ,okładka twarda oklejana ze sztywnym grzbietem, blok składa się z kart A,B,C, D, E zawiera tabele bez treści, okleina typu Geltex,  kolor bordo, czarny, granat, zieleń.</t>
  </si>
  <si>
    <r>
      <t>Blok notatnikowy A4/50 kartek, kratka, papier biały, kartki klejone od góry, papier o grubości 70g/m</t>
    </r>
    <r>
      <rPr>
        <sz val="10"/>
        <rFont val="Calibri"/>
        <family val="2"/>
        <charset val="238"/>
      </rPr>
      <t>²</t>
    </r>
    <r>
      <rPr>
        <sz val="12"/>
        <rFont val="Calibri"/>
        <family val="2"/>
        <charset val="238"/>
      </rPr>
      <t xml:space="preserve">, </t>
    </r>
    <r>
      <rPr>
        <sz val="10"/>
        <rFont val="Calibri"/>
        <family val="2"/>
        <charset val="238"/>
      </rPr>
      <t>na końcu bloku kartonowa podkładka usztywniająca</t>
    </r>
  </si>
  <si>
    <r>
      <t>Blok notatnikowy A5/50 kartek, kratka, papier biały, kartki klejone od góry, papier o grubości 70g/m</t>
    </r>
    <r>
      <rPr>
        <sz val="10"/>
        <rFont val="Calibri"/>
        <family val="2"/>
        <charset val="238"/>
      </rPr>
      <t>²</t>
    </r>
    <r>
      <rPr>
        <sz val="12"/>
        <rFont val="Calibri"/>
        <family val="2"/>
        <charset val="238"/>
      </rPr>
      <t xml:space="preserve">, </t>
    </r>
    <r>
      <rPr>
        <sz val="10"/>
        <rFont val="Calibri"/>
        <family val="2"/>
        <charset val="238"/>
      </rPr>
      <t>na końcu bloku kartonowa podkładka usztywniająca</t>
    </r>
  </si>
  <si>
    <r>
      <t>Blok techniczny A4 , 10 kartek, biały, 170g/m</t>
    </r>
    <r>
      <rPr>
        <sz val="10"/>
        <rFont val="Calibri"/>
        <family val="2"/>
        <charset val="238"/>
      </rPr>
      <t>²</t>
    </r>
  </si>
  <si>
    <t>Długopis z wymiennym wkładem, niklowo srebrna końcówka 0.7 mm odporna na uderzenia, wodoodporny tusz o nieblaknącym kolorze, długość linii pisania 1500 m</t>
  </si>
  <si>
    <t xml:space="preserve">Druki: polecenie przelewu A6 , 4 warstwowy , samokopiujący </t>
  </si>
  <si>
    <r>
      <t>Etykieta samoprzylepna  A4; do drukarek laserowych i atramentowych ,dzielona na 4 x 148 mmx105mm op. 100 arkuszy, gramatura warstwy wierzchniej 80g/m</t>
    </r>
    <r>
      <rPr>
        <sz val="10"/>
        <rFont val="Calibri"/>
        <family val="2"/>
        <charset val="238"/>
      </rPr>
      <t>², białość 166 CIE</t>
    </r>
  </si>
  <si>
    <t>Etykieta samoprzylepna  A4 ;210mmx297mm op. 100 arkuszy, do drukarek laserowych i atramentowych ,  warstwa wierzchnia gramatura  80 g/m², białość 166 CIE</t>
  </si>
  <si>
    <t>Pisaki 12 kolorów, filcowa końcówka wyposażona w blokadę, tusz na bazie wody,, wentylowana zatyczka, grubość linii 2-3.5 mm, wykonane w ponad 70% z plastiku z recyclingu</t>
  </si>
  <si>
    <t>Gąbka magnetyczna do tablic suchościeralnych, filcowy spód, nie rysuje powierzchni tablicy, wymiar: 110x57x20 mm</t>
  </si>
  <si>
    <t>Karteczki/bloczek samoprzylepny 51x76mm , kolor żółty, do wielokrotnego przyklejania, nie pozostawiają śladów, bloczek 100k.</t>
  </si>
  <si>
    <t>Klej w płynie 50 ml, do klejenia papieru, kartonu, zdjęć, tekstyliów, końcówka gąbczasta, nie zawiera rozpuszczalników, usuwalny za pomocą wody</t>
  </si>
  <si>
    <t>Klej w sprayu, do mocnych połączeń, do klejenia tworzyw sztucznych, tkanin, folii metalowych, papieru, kartonu, kolor transparentny, pojemnosć 400 ml</t>
  </si>
  <si>
    <t>Klej w taśmie, 8mmx10m, do klejenia papieru, kartonu, zdjęć, tekstyliów, permanentny, specjalne zamknięcie zabezpiecza taśmę przed zerwaniem, posiada regulację napięcia taśmy</t>
  </si>
  <si>
    <t>Klipy 19mm op. 12szt, metalowe, odporne na odkształcenia, galwanizowane</t>
  </si>
  <si>
    <t>Klipy 25mm op. 12szt. metalowe, odporne na odkształcenia, galwanizowane</t>
  </si>
  <si>
    <t>Klipy 32mm op. 12szt. metalowe, odporne na odkształcenia, galwanizowane</t>
  </si>
  <si>
    <t>Klipy 51mm op. 12szt. metalowe, odporne na odkształcenia, galwanizowane</t>
  </si>
  <si>
    <t>Korektor z pędzelkiem w butelce, płyn łatwy do nanoszenia, szybko zasychający, kulka ułatwiająca mieszanie, pojemność 20 ml</t>
  </si>
  <si>
    <r>
      <t>Korektor, cienka okragła końcówka, szybkoschnący tusz korygujący, pojemność 7 ml, nasadka z klipsem, grubość linii 2.00 mm, powierzchbia korygowania 630 cm</t>
    </r>
    <r>
      <rPr>
        <sz val="10"/>
        <rFont val="Calibri"/>
        <family val="2"/>
        <charset val="238"/>
      </rPr>
      <t>²</t>
    </r>
  </si>
  <si>
    <t>Linijka 20 cm, wykonana z przezroczystego polistyrenu, odporna na złamania, nieścieralna skala w centymetrach , podcięte brzegi ułatwiające precyzyjne kreślenie</t>
  </si>
  <si>
    <t>Linijka 30 cm, wykonana z przezroczystego polistyrenu, odporna na złamania, nieścieralna skala w centymetrach , podcięte brzegi ułatwiające precyzyjne kreślenie</t>
  </si>
  <si>
    <t>Linijka 50 cm, wykonana z przezroczystego polistyrenu, odporna na złamania, nieścieralna skala w centymetrach , podcięte brzegi ułatwiające precyzyjne kreślenie</t>
  </si>
  <si>
    <t>Listwy wsuwane A4 do oprawy dokumentów 10  mm - opakowanie 50 szt.</t>
  </si>
  <si>
    <t>Masa mocująca, uniwersalna, opakowanie 50g</t>
  </si>
  <si>
    <t>Marker olejowy, okrągła końcówka, szybkoschnący, wodoodporny tusz, metalowa kulka ułatwia wymieszanie tuszu, obudowa wykonana z aluminium, grubość linii pisania 2-2.5 mm, długość linii pisania 250 m</t>
  </si>
  <si>
    <t>Nożyczki 21cm , wykonane ze stali nierdzewnej, ergonomiczny gumowy odporny na pęknięcia uchwyt</t>
  </si>
  <si>
    <r>
      <t>Papier A4 160 +/-6 g/m</t>
    </r>
    <r>
      <rPr>
        <sz val="10"/>
        <rFont val="Calibri"/>
        <family val="2"/>
        <charset val="238"/>
      </rPr>
      <t>², grubość 166+/-6 µm, nieprzezroczystość 98.5 +/- 2 %, białość 161 +/-3 CIE, op. = 250 ark</t>
    </r>
  </si>
  <si>
    <t>op</t>
  </si>
  <si>
    <r>
      <t>Papier A4 200 +/-6 g/m</t>
    </r>
    <r>
      <rPr>
        <sz val="10"/>
        <rFont val="Calibri"/>
        <family val="2"/>
        <charset val="238"/>
      </rPr>
      <t>², grubość 200+/-7 µm, nieprzezroczystość 99.0 +/-1 %, białość 161+/-3 CIE, op. = 250 ark</t>
    </r>
  </si>
  <si>
    <r>
      <t>Papier A4 250+/-7g/m</t>
    </r>
    <r>
      <rPr>
        <sz val="9"/>
        <rFont val="Calibri"/>
        <family val="2"/>
        <charset val="238"/>
      </rPr>
      <t>², grubość 245+/-8 µm, nieprzezroczystość 99.0+/-1 %, białość 161+/-3 CIE, op.= 125 ark</t>
    </r>
  </si>
  <si>
    <r>
      <t>Papier ksero A3, 80 g/m</t>
    </r>
    <r>
      <rPr>
        <sz val="10"/>
        <rFont val="Calibri"/>
        <family val="2"/>
        <charset val="238"/>
      </rPr>
      <t>²</t>
    </r>
    <r>
      <rPr>
        <sz val="10"/>
        <rFont val="Calibri"/>
        <family val="2"/>
        <charset val="238"/>
        <scheme val="minor"/>
      </rPr>
      <t xml:space="preserve"> ± 2, 161 CIE ±3,wilg. 3.5-5.0 %, grubość 108+/-3µm,nieprzeźroczystość 94 +2/-1 %, szorstkość 180 +/-50 cm3/min ryza 500 arkuszy</t>
    </r>
  </si>
  <si>
    <r>
      <t>Papier ksero A3, 80g/m</t>
    </r>
    <r>
      <rPr>
        <sz val="10"/>
        <rFont val="Calibri"/>
        <family val="2"/>
        <charset val="238"/>
      </rPr>
      <t>²</t>
    </r>
    <r>
      <rPr>
        <sz val="10"/>
        <rFont val="Calibri"/>
        <family val="2"/>
        <charset val="238"/>
        <scheme val="minor"/>
      </rPr>
      <t xml:space="preserve"> ± 3, 153 CIE ±3,wilg. 3.5-5.0 %, grubość 106+/-3µm,nieprzeźroczystość 93 +2/-1%, szorstkość 200 +/-50cm</t>
    </r>
    <r>
      <rPr>
        <sz val="10"/>
        <rFont val="Calibri"/>
        <family val="2"/>
        <charset val="238"/>
      </rPr>
      <t>³</t>
    </r>
    <r>
      <rPr>
        <sz val="10"/>
        <rFont val="Calibri"/>
        <family val="2"/>
        <charset val="238"/>
        <scheme val="minor"/>
      </rPr>
      <t>/min ryza 500 arkuszy</t>
    </r>
  </si>
  <si>
    <r>
      <t>Papier ksero A4, 80g/m</t>
    </r>
    <r>
      <rPr>
        <sz val="10"/>
        <rFont val="Calibri"/>
        <family val="2"/>
        <charset val="238"/>
      </rPr>
      <t>²</t>
    </r>
    <r>
      <rPr>
        <sz val="10"/>
        <rFont val="Calibri"/>
        <family val="2"/>
        <charset val="238"/>
        <scheme val="minor"/>
      </rPr>
      <t xml:space="preserve"> ±2 , 161 CIE ±3,wilg.3.5-5.0 %, grubość 108+/-3µm,nieprzeźroczystość 94 +2/-1 %, szorstkość 180 +/-50 cm</t>
    </r>
    <r>
      <rPr>
        <sz val="10"/>
        <rFont val="Calibri"/>
        <family val="2"/>
        <charset val="238"/>
      </rPr>
      <t>³</t>
    </r>
    <r>
      <rPr>
        <sz val="10"/>
        <rFont val="Calibri"/>
        <family val="2"/>
        <charset val="238"/>
        <scheme val="minor"/>
      </rPr>
      <t>/min ryza 500 arkuszy</t>
    </r>
  </si>
  <si>
    <r>
      <t>Papier ksero A4, 80g/m</t>
    </r>
    <r>
      <rPr>
        <sz val="10"/>
        <rFont val="Calibri"/>
        <family val="2"/>
        <charset val="238"/>
      </rPr>
      <t>²</t>
    </r>
    <r>
      <rPr>
        <sz val="10"/>
        <rFont val="Calibri"/>
        <family val="2"/>
        <charset val="238"/>
        <scheme val="minor"/>
      </rPr>
      <t xml:space="preserve"> ± 3, 153 CIE ±3,wilg. 3.5 -0.5%, grubość 106+/-3 µm, nieprzeźroczystość 93 +2/-1%, szorstkość  200 +-50cm</t>
    </r>
    <r>
      <rPr>
        <sz val="10"/>
        <rFont val="Calibri"/>
        <family val="2"/>
        <charset val="238"/>
      </rPr>
      <t>³</t>
    </r>
    <r>
      <rPr>
        <sz val="10"/>
        <rFont val="Calibri"/>
        <family val="2"/>
        <charset val="238"/>
        <scheme val="minor"/>
      </rPr>
      <t>/min ryza 500 arkuszy</t>
    </r>
  </si>
  <si>
    <r>
      <t>Papier A4 120+/-4.5 g/m</t>
    </r>
    <r>
      <rPr>
        <sz val="10"/>
        <rFont val="Calibri"/>
        <family val="2"/>
        <charset val="238"/>
      </rPr>
      <t xml:space="preserve">², grubość 126+/-4µm, nieprzezroczystość 96.5+/-2%, białość 161+/-3 CIE, op.=250 ark. </t>
    </r>
  </si>
  <si>
    <t>Pianka do czyszczenia powierzchni plastikowych 400 ml</t>
  </si>
  <si>
    <t>Pinezki tablicowe kolorowe,  opakowanie 50 szt,</t>
  </si>
  <si>
    <t xml:space="preserve">Pinezki koloru srebrnego, długość ostrza 9 mm, op. 50 szt. </t>
  </si>
  <si>
    <r>
      <t>Przekładki A4 kartonowe kolorowe, liczba  przekładek 12, karta opisowa, perforacja, wykonane z kartonu o gramaturze minimum 170g/m</t>
    </r>
    <r>
      <rPr>
        <sz val="10"/>
        <rFont val="Calibri"/>
        <family val="2"/>
        <charset val="238"/>
      </rPr>
      <t>²</t>
    </r>
  </si>
  <si>
    <t>Przekładki kartonowe 1/3 A4, wykonane z kartonu o gramaturze 190 gsm, do wpinacia w pionie oraz poziomie, rozmiar 240x105 mm, op.=100 szt</t>
  </si>
  <si>
    <t>Przybornik na biurko z trzema komorami, na karteczki, przybory piszące i drobneakcesoria biurowe, antypoślizgowe elementy nie rysujące powierzchni, wykonany z metalowej siatki powlekanej lakierem, wymiary 205x103x98 mm</t>
  </si>
  <si>
    <t>Rozszywacz  z blokadą</t>
  </si>
  <si>
    <t>Segregator A4/75 mm z mechanizmem dźwigniowym, okładka zabezpieczona folią polipropylenową, w środku papierowa wklejka, wzmocniony otwór na palec, dolne krawędzie usztywnione metalową szyną, wymienna etykieta</t>
  </si>
  <si>
    <t>Segregator A4/50 mm z mechanizmem dźwigniowym, okładka zabezpieczona folią polipropylenową, w środku papierowa wklejka, wzmocniony otwór na palec, dolne krawędzie usztywnione metalową szyną, wymienna etykieta</t>
  </si>
  <si>
    <t>Segregator A5 na 2 ringi , wykonany z twardej tektury 1,8mm .wymienna etykieta do opisu,kolorowa oklejka pokryta folią polipropylenową z połyskiem, wyklejka papierowa. Różne kolory.</t>
  </si>
  <si>
    <t>Skoroszyt kartonowy oczkowy A4 , 250g.</t>
  </si>
  <si>
    <t>Skoroszyt kartonowy biały A4 , 250g.</t>
  </si>
  <si>
    <t>Spinacz R-28 ,  długość 28mm op. 100szt.</t>
  </si>
  <si>
    <t>Spinacz R-50 , długość 50mm op. 100szt.</t>
  </si>
  <si>
    <t>Półka biurowa wykonana z mieszanki polistyrenu i polipropylenu, posiada miejsce na umieszczenie etykiet, możliwość łączenia półek w pionie oraz kaskadowo, wymiar wewnętrzny 244x43x325 mm</t>
  </si>
  <si>
    <t xml:space="preserve">Taśma biurowa 18x30 m  samoprzylepna wykonana z mocnej folii PP o grubości 40 mic. Nie zawiera PVC. Umożliwa stosowanie w temperaturze -5 do 40°, przeźroczysta po naklejeniu, z upływem czasu nie żółknie i nie wysycha,  duża wytrzymałość na rozciąganie i odrywanie. </t>
  </si>
  <si>
    <t xml:space="preserve">Taśma biurowa 24x30 m  samoprzylepna wykonana z mocnej folii PP o grubości 40 mic. Nie zawiera PVC. Umożliwa stosowanie w temperaturze -5 do 40°, przeźroczysta po naklejeniu, z upływem czasu nie żółknie i nie wysycha,  duża wytrzymałość na rozciąganie i odrywanie. </t>
  </si>
  <si>
    <r>
      <t>Taśma dwustronna na bazie kleju HOT-MELT</t>
    </r>
    <r>
      <rPr>
        <sz val="10"/>
        <color theme="1"/>
        <rFont val="Calibri"/>
        <family val="2"/>
        <charset val="238"/>
      </rPr>
      <t>,  po usunięciu zabezpieczającego paska papieru – przezroczysta, odrywana ręcznie – bez konieczności używania nożyczek,  bardzo dobrze przylega do powierzchni,  nie rozwarstwia się,  odporna na kurczenie,  rozmiar: 38 mm x 5 m</t>
    </r>
  </si>
  <si>
    <r>
      <t>Taśma dwustronna na bazie kleju HOT-MELT</t>
    </r>
    <r>
      <rPr>
        <sz val="10"/>
        <color theme="1"/>
        <rFont val="Calibri"/>
        <family val="2"/>
        <charset val="238"/>
      </rPr>
      <t>,  po usunięciu zabezpieczającego paska papieru – przezroczysta, odrywana ręcznie – bez konieczności używania nożyczek,  bardzo dobrze przylega do powierzchni,  nie rozwarstwia się,  odporna na kurczenie,  rozmiar: 50 mm x 10 m</t>
    </r>
  </si>
  <si>
    <r>
      <t>Taśma dwustronna na bazie kleju HOT-MELT</t>
    </r>
    <r>
      <rPr>
        <sz val="10"/>
        <color theme="1"/>
        <rFont val="Calibri"/>
        <family val="2"/>
        <charset val="238"/>
      </rPr>
      <t>,  po usunięciu zabezpieczającego paska papieru – przezroczysta, odrywana ręcznie – bez konieczności używania nożyczek,  bardzo dobrze przylega do powierzchni,  nie rozwarstwia się,  odporna na kurczenie,  rozmiar: 50 mm x 5 m</t>
    </r>
  </si>
  <si>
    <t>Taśma pakowa przezroczysta wykonana z mocnej folii BOPP. Znajduje zastosowanie głównie przy klejeniu kartonów, pudeł oraz zabezpiecza przed uszkodzeniem podczas transportu i magazynowania. Można ją stosować zarówno w ręcznych jak i maszynowych systemach pakujących. Klej akrylowy gwarantuje wysoką przyczepność do podłoża. Posiada dużą wytrzymałość na rozciąganie i odrywanie. Rozmiar: 48 mm x 50 m</t>
  </si>
  <si>
    <t>Taśma 19mmx33m krystaliczna z dyspenserem który posiada ząbki do obcinania taśmy</t>
  </si>
  <si>
    <t>Teczka do podpisu 15 kartek, okładka twarda, oprawiona w okleinę introligatorską uwypukloną gąbką , grzbiet harmonijka, blok z białego kartonu, łączenie okładki z blokiem wzmocnione nitami, zawiera 15 kart z 2 otworami. Różne kolory.</t>
  </si>
  <si>
    <t>Teczka A4 preszpan, wykonana z kartonu o gramaturze 390 gsm powlekanego woskiem, zamykana za pomocą 2 płaskich narożnych gumek w kolorze teczki, wymiar: 235x319 mm, różne kolory</t>
  </si>
  <si>
    <t>Teczka z gumką A4 wykonana z PP, rożne kolory</t>
  </si>
  <si>
    <t>Teczka z gumką A4 wykonana z tektury o gramaturze minimum 380g/m2,  różne kolory</t>
  </si>
  <si>
    <t>Teczka A4 wiązana kartonowa</t>
  </si>
  <si>
    <t>Zszywacz  100 k, metalowy, heavy duty, maksymalna głębokość wsuwania kartek 67 mm, na zszywki: 23/6/8/10/13, 24/6/8/10/13, 26/6/8/10/13</t>
  </si>
  <si>
    <t>Zszywacz 40k, na zszywki 26/6, 26/8, 24/6, 24/8, 23/6, 23/8, maksymalna głębokość wsuwania kartek - 90 mm,, wykonany z metalu, wykończenia z tworzywa sztucznego, zszywanie na zewnątrz i do wewnątrz, funkcja zszywania tapicerskiego</t>
  </si>
  <si>
    <t>Koszulka A4 krystaliczna , wykonana z folii PP o grubości 50 mic. otwierana u góry, perforacja ,   op. 100szt.</t>
  </si>
  <si>
    <t>Zestaw pióro +długopis  Vector Parker , różne kolory</t>
  </si>
  <si>
    <t>Długopis , trójkątny ergonomiczny półprzezroczysty korpus, system tuszu ULV, tusz o intensywnej barwie, wytrzymały na niską temperaturę do -10 st. C oraz na wysoką do +50 st. C, różne kolory</t>
  </si>
  <si>
    <t>Szuflady na dokumenty, zestaw 3 sztuk, wykonany z metalowej siatki powlekanej lakierem, wymiary 350x300x267 mm</t>
  </si>
  <si>
    <t>Wartość brutto</t>
  </si>
  <si>
    <t>RAZEM WARTOŚĆ</t>
  </si>
  <si>
    <t>Naboje do piór Waterman'8</t>
  </si>
  <si>
    <t>Opis produktu równoważnego
(jeśli dotyczy)</t>
  </si>
  <si>
    <t>Załącznik nr 1 A</t>
  </si>
  <si>
    <t>Papier do faksu-rolka faksowa termiczna , 216mm x30m, gilza 12,5mm.</t>
  </si>
  <si>
    <t>Taśma biurowa 12mmx10m Grand, grubość 40 mikronów, przezroczysta, bezwonna, wykonana z polipropylenu, pokryta emulsyjnym klejem akrylowym na bazie wody</t>
  </si>
  <si>
    <t xml:space="preserve">Wkłady do długopisu Pilot wkład krótki
grubość linii pisania 0.21 mm, długość linii pisania 950 m
</t>
  </si>
  <si>
    <t xml:space="preserve">Pióro kulkowe Pentel BL77 na wkład wymienny, tusz żelowy, nie rozmazuje się i nie brudzi, szybko wysycha, gumowy uchwyt który działa antypoślizgowo, model ekologiczny, długość linii pisania 550m, grubość końcówki 0.7 mm, grubość linii pisania 0.35 mm, klips i końcówka ze stali nierdzewnej, kulka z węglika spiekanego, obudowa: przód ABS, tył PC z recyklingu).
</t>
  </si>
  <si>
    <t xml:space="preserve">Kołozeszyt A4 120k KOŁOZA4120HYB Interdruk, format: A4 120k, ostre rogi, Pojedyncza spirala wkręcana, okładka pokryta lakierem hybrydowym, otwory do segregatora, perforacja wzdłuż grzbietu, ułatwiająca wyrywanie kartek, spirala po długim boku, w środku 3 przekładki dzielące produkt na dwie sekcje z zadrukiem w kratkę.
</t>
  </si>
  <si>
    <t xml:space="preserve">Kołobrulion B5/160 KOŁOZB5160 Interdruk, format: B5,  liczba kartek: 160,  zadruk w kratkę, ostre rogi, podwójna spirala zamykana, otwory do segregatora, perforacja wzdłuż grzbietu, ułatwiająca wyrywanie kartek, spirala po długim boku, okładka w twardej oprawie, 4 kolorowe marginesy.
</t>
  </si>
  <si>
    <t xml:space="preserve">Ołówek automatyczny PL75 Pentel, 0.5 mm, podwójny system przyciskowy, gumowy, antypoślizgowy uchwyt, metalowy klips, obudowa z polimetakrylanu metylu, klips SK5, długość końcówki 3.7 mm.
</t>
  </si>
  <si>
    <t xml:space="preserve">Kołobrulion A5/100k KOŁOZA5100T Interdeuk,  format  A5, liczba kartek: 100, zadruk w kratkę, ostre rogi, podwójna spirala zamykana, otwory do segregatora, perforacja wzdłuż grzbietu ułatwiająca wyrywanie kartek, okładka w twardej oprawie 4 kolorowe marginesy.
</t>
  </si>
  <si>
    <t xml:space="preserve">Karton gładki mix pastelowe kolory A4 160g 205510 Argo
Karton gładki mix kolor, A4 160g/m², opakowanie zawiera 50 kartonów w 10 pastelowych kolorach
</t>
  </si>
  <si>
    <t>Koperta bezpiecz.kolor C3+'100</t>
  </si>
  <si>
    <t xml:space="preserve">szt. </t>
  </si>
  <si>
    <t xml:space="preserve">                                                                                                                                                                                                                                                                                                                                                                                                                                                                                                                                                                                                                                                                                                                                                                                                                                                                                                                                                                                                                                                                                                                                                                                                                                                                                                                                                                                                                                                                                                                                                                                                                                                                                                                                                                                                                           </t>
  </si>
  <si>
    <t>,</t>
  </si>
  <si>
    <t>Antyrama 70x100cm - pleksi 0,75 mm oklejana folią ochronna, płyta twarda HDF 3 mm</t>
  </si>
  <si>
    <t>Antyrama 29,7x42 cm -  pleksi 0,75 mm oklejana folią ochronna, płyta twarda HDF 3 mm</t>
  </si>
  <si>
    <t>Antyrama 21x29,7cm pleksi - pleksi 0,75 mm oklejana folią ochronna, płyta twarda HDF 3 mm</t>
  </si>
  <si>
    <t>Antyrama 50x70cm -  pleksi 0,75 mm oklejana folią ochronna, płyta twarda HDF 3 mm</t>
  </si>
  <si>
    <t>Baterie alkaiczne AA LR6 Energizer lub Duracell</t>
  </si>
  <si>
    <t>Brystol A1+ (61x86 cm) minimum 160g. , różne kolory</t>
  </si>
  <si>
    <t>Brulion A4 /96k. , kratka , twarda laminowana oprawa, grzbiet szyty i wzmocniony  , oznaczone marginesy.</t>
  </si>
  <si>
    <t>Brulion A5 /96k. , kratka, twarda laminowana oprawa,  grzbiet szyty i wzmocniony, oznaczone marginesy.</t>
  </si>
  <si>
    <t>CD-R Azo, najwyższa jakość nagrywania, pojemność 700MB, prędkość 52x,  powierzchnia Crystal, opakowanie slim.</t>
  </si>
  <si>
    <t>Cienkopis z cienką końcówką z tuszem na bazie wody, grubość linii pisania 0.4 mm, długość linii pisania minimum 750 m, grubość końcówki 0.8 mm, obudowa i nasadka PP, dostępny w minimum 20 kolorach</t>
  </si>
  <si>
    <t>Datownik samotuszujący, wysokość czcionki 3.8 mm, w obudowie wyprodukowanej z odzyskanego plastiku oraz ze zmniejszoną emisją CO2, najlepsza ergonomia podczas ustawiania daty</t>
  </si>
  <si>
    <t>Cyrkiel - 5 elementów w zestawie, cyrkiel 136 mm, zerownik, końcowka cyrkla z uchwytem uniwersalnym, przedłużacz, wymienny grafit</t>
  </si>
  <si>
    <t>Długopis na sprężynce  leżący, przyklejana podstawa, wymienny wkład, średnica kulki 0.7 mm</t>
  </si>
  <si>
    <t>Długopis,  przezroczysta obudowa ABS, wymienny wkład,zatyczka w kolorze wkładu, tusz wodoodporny, długość pisania 2000 m, grubosć linii pisania 1 mm, czarny, czerwony, niebieski</t>
  </si>
  <si>
    <t xml:space="preserve">Długopis Super Grip Pilot, automatyczny z wkładem olejowym, gumowy uchwyt, posiada wodoodporny nieblaknacy tusz olejowy, który pisze po każdym rodzaju papieru, grubość linii pisania 0.22 mm, szerokośc końcówki oiszącej 0.7 mm, długosć linii pisania 1100 m
</t>
  </si>
  <si>
    <t>Długopis automatyczny, tusz na bazie oleju, obudowa w gwiazdki, klip i gumowy uchwyt w kolorze tuszu, kulka z węglików spiekanych wolframu, średnica kulki 0.5 mm, szerokość linii pisania 0.3-0.5 mm</t>
  </si>
  <si>
    <t>Długopis automatyczny w plastikowej żółtej obudowie w gwiazdki w kolorze tuszu, trwała kulka z weglików spiekanych, posiada klip i gumowy uchwyt, średnica kulki 0.7 mm</t>
  </si>
  <si>
    <t>Cienkopis automatyczny , wymienny wkład, cienka igłowa końcówka 0,5 mm, szybkoschnący tusz żelowy EnerGel, może być używany przez osoby leworęczne, gumowy uchwyt ze żłobieniami, wykonany w ponad 50 % z materiałów przetworzonych, długość linii pisania 900 m, grubość linii pisania 0,25 mm, klips i końcówka  ze stali nierdzewnej, obudowa ABS (przód) PC z recyklingu ( tył)</t>
  </si>
  <si>
    <r>
      <t>Dziennik korespondencyjny A4 192 kartki, twarda oprawa pokryta błyszczącą folią, gramatura papieru 70g/m</t>
    </r>
    <r>
      <rPr>
        <sz val="10"/>
        <rFont val="Calibri"/>
        <family val="2"/>
        <charset val="238"/>
      </rPr>
      <t>²</t>
    </r>
  </si>
  <si>
    <r>
      <t>Dziennik korespondencyjny A4 96 kartki, twarda oprawa pokryta błyszczącą folią, gramatura papieru 70g/m</t>
    </r>
    <r>
      <rPr>
        <sz val="10"/>
        <rFont val="Calibri"/>
        <family val="2"/>
        <charset val="238"/>
      </rPr>
      <t>²</t>
    </r>
  </si>
  <si>
    <t>Gumki recepturki 100g w pudełku , mix kolor, zawartość kauczuku 60%</t>
  </si>
  <si>
    <t>Kalkulator kieszonkowy, 8-cyfrowy wyświetlacz z zasilaniem bateryjnym, funkcja pierwiastka kwadratowego, obliczanie procentów, wyłacza się automatycznie, wymiary: 97x62x11 mm</t>
  </si>
  <si>
    <t>Karta pamięci microSDXC 128GB + adapter, prędkość odczytu do MB/s 100, klasa prędkości A1, Klasa 10, UHS-I/U1</t>
  </si>
  <si>
    <t>Koszulka krystaliczna Maxi , 100 mic. , otwierana od góry, antystatyczna, wzmocniony pasek z uniwersalną perforacją, wykonana z polipropylenu, op.50 szt. Wymiar 240x305 mm</t>
  </si>
  <si>
    <t>Kreda szkolna kolor  op. minimum 10 lasek</t>
  </si>
  <si>
    <t>Marker pernamentny okrągła końcówka, pisze po każdej powierzchni, grubość linii pisania  1,0 mm, szerokość końcówki piszącej 4.0 mm, długość linii pisania 720 m. Nie blaknie pod wpływem działania promieni słonecznych, aluminiowa obudowa, nie zawiera ksylenu, szybkoschnący, nie rozmazuje się, aluminiowa obudowa, Różne kolory</t>
  </si>
  <si>
    <t xml:space="preserve">Notes samoprzylepny 75x75, mix kolor pastel  400 k </t>
  </si>
  <si>
    <t>Notes samoprzylepny 75x75, mix kolor pastel 450 k</t>
  </si>
  <si>
    <t xml:space="preserve">Ołówek HB z gumką, wykonany z drewna cedrowego, pokryty bezbarwnym lakierem, grafit klejony na całej długości
</t>
  </si>
  <si>
    <t>Pamięć Pendrive USB 3.0 ( kompatybilny z USB 2.0), pojemnosć 64 GB, prędkość odczytu do 100 MB/s, możliwość ochrony hasłem i szyfrowania plików</t>
  </si>
  <si>
    <t>Pamięć Pendrive USB 3.0 ( kompatybilny z USB 2.0), pojemnosć 128 GB, prędkość odczytu do 100 MB/s, możliwość ochrony hasłem i szyfrowania plików</t>
  </si>
  <si>
    <t>Podajnik do taśmy, obciążony, do taśmy o szerokości do 24 mm, antypoślizgowa podstawa, metalowe ząbki do obcinania taśmy</t>
  </si>
  <si>
    <t>Pióro kulkowe, wymazywalne, kulka wykonana z węglika wolframu, wyposażone w ergonomiczny uchwyt, dzięki silikonowej końcówce można wymazywać tekst, tusz znika przy +60 a powraca przy -10 stopniach Celsjusza, grubość linii pisania 0,35 mm, szerokość końcówki piszącej 0.7 mm</t>
  </si>
  <si>
    <t>Pióro kulkowe, wyposażone w kulkę wykonaną ze stopu węglika wolframu, obudowa w kolorze atramentu, posiada wymienny wkład, tusz szybkoschnący pigmentowy, grubość linii pisania 0.35 mm, szerokość końcowki piszącej 0.7 mm, długośc linii pisania 1400 m</t>
  </si>
  <si>
    <t>Poduszka do stempli  , wymiar 110x70mm , metalowa obudowa</t>
  </si>
  <si>
    <t>Pojemnik magnetyczny, okrągły  ze spinaczami 26 mm</t>
  </si>
  <si>
    <t>Ściereczki do czyszczenia wszystkich typów ekranów i matryc (TFT/LCD/LED oraz plazmowych), monitorów, wyświetlaczy laptopów, smartphonów oraz tabletów, a także szkła, filtrów bez powłoki, luster, ksero oraz folii OHP. Chusteczki dokładnie usuwają kurz, plamy, odciski palców oraz inne zabrudzenia, nie pozostawiając smug na powierzchni.  Opakowanie zawiera 100 chusteczek nasączonych płynem czyszczącym. Nie zawierają etanolu.</t>
  </si>
  <si>
    <t>Ścierecki uniwersalne do czyszczenia powierzchni plastikowych oraz metalowych, skutecznie usuwają różnego rodzaju plamy i zabrudzenia. Przeznaczone są do pielęgnacji sprzętu biurowego w tym utrzymaniu sprawności i estetycznego wyglądu monitorów, klawiatur, obudów komputerowych, laptopów, drukarek, kopiarek, skanerów, telefonów oraz innych tego typu urządzeń. Nie zawierają etanolu. Chusteczki są przyjazne dla środowiska, ulegają biodegradacji. Dyspenser zawiera 100 chusteczek</t>
  </si>
  <si>
    <t>Przybornik wykonany z metalowej siatki powlekanej lakierem, 9 komór: 4 na przybory piszące, 4 na drobne akcesoria biurowe, szuflada, wymiar: 220x110x105 mm, kolor czarny</t>
  </si>
  <si>
    <t>Cienkopis kulkowy, wymienny wkład, obudowa z okienkiem które pozwala kontrolowanie tuszu, wentylowana skuwka, igłowa końcówka, pisze po wszystkich rodzajach papieru, szybkoschnący tusz, grubość linii pisania 0.25 mm, długosc linii pisania minimum 850 m</t>
  </si>
  <si>
    <t>Długopis metalowy, posiada gumkę do pracy na ekranach dotykowych, tusz wodoodporny, długość pisania 400 m, grubość linii 0.7 mm</t>
  </si>
  <si>
    <t>Długopis żelowy, kulka wykonana ze stopu węglika wolframu, posiada mechanizm chowania wkładu, ergonomiczny gumowy uchwyt, posiada wymienny wkład, grubośc linii pisania 0.25 mm, długość linii pisania 1300 m</t>
  </si>
  <si>
    <t xml:space="preserve">Długopis automatyczny  z wymiennym wkładem olejowym, ergonomiczna obudowa z uchwytem antypoślizgowym , długość pisania 358 m, grubość linii 0.7 mm
</t>
  </si>
  <si>
    <t>Teczka skrzydłowa, wykonana z twardej tektury o grubości 2 mm, posiada czarną wklejkę, pokryta folią polipropylenową, do formatu A4, szerokosć grzbietu 50 mm, zamykana na gumkę</t>
  </si>
  <si>
    <t>Bateria alkaiczna  LR-1130'10</t>
  </si>
  <si>
    <t xml:space="preserve">Skoroszyt z metalowym klipem Taurus, wyposażony w metalowy klip mieszczący około 30 kartek, przednia strona przezroczysta – grubość 200 µm, tylna strona kolorowa – grubość 350 µm, wymiary 225x310 mm
</t>
  </si>
  <si>
    <t>Tablica korkowa kolorowa w ramie aluminiowej 150x100                 (mix kolorów  tablicy)</t>
  </si>
  <si>
    <t>Tablica korkowa kolorowa w ramie aluminiowej 120X80                (mix kolorów  tablicy)</t>
  </si>
  <si>
    <t xml:space="preserve">Tablica korkowa kolorowa w ramie aluminiowej 100X70                 (mix kolorów tablicy)        </t>
  </si>
  <si>
    <t>Długopis na wkład olejowy,  metalowa obudowa, posiada szybkoschnący tusz, długość linii pisania 850 m, grubość linii pisania 0,28 mm, średnica końcówki piszącej 1.0 mm, kolor obudowy: czarny, kobaltowy, różowy, niebieski, srebrny</t>
  </si>
  <si>
    <r>
      <t>Teczka wiązana bezkwasowa 320x230x50 mm 240g/m</t>
    </r>
    <r>
      <rPr>
        <sz val="10"/>
        <rFont val="Times New Roman"/>
        <family val="1"/>
        <charset val="238"/>
      </rPr>
      <t>²</t>
    </r>
  </si>
  <si>
    <t>Słuchawki bezprzewodowe , nauszne, posiadają redukcję szumów, Bluetooth, złącza: 3.5 mm minijak, 1x USB (Type C), dźwięk stereo, regulacja głośności, funkcja bluetooth: hands-free profile, pasmo przenoszenia minimum 87.5 MHz, pasmo przenoszenia maksymalne 108 MHz, wbudowany mikrofon, zasięg 10 m, kolr czarny, w zestawie kabel USB-C, kabel minijack 3.5 mm mm- minijack 3.5 mm (1m), czas działania do 10 godzin, czas ładowania do 2.5h</t>
  </si>
  <si>
    <t>Niszczarka, niszczy 20 kartek (70g) formatu A4, mikrościnki o wymiarach 2x12 mm, poziom zabezpieczenia niszczonych materiałów: P-5, T-5, niszczy zszywki, małe spinacze i karty kredytowe, posiada funkcję cofania, elektryczny start/stop, szczelina wejściowa 230 mm, kosz o pojemności 30 litrów, obudowa wyposażona w kółka, sensor czasu pracy, czujnik wydajności pracy, wskażnik zapełnienia kosza, czujnik bezpieczeństwa, poziom głosności w dB w trakcie pracy: 70, wymiary: 590x419x299 mm, kolor biały</t>
  </si>
  <si>
    <t xml:space="preserve">Kalendarz - podkład A2/52k z listwą
</t>
  </si>
  <si>
    <t>Torebka ozdobna , format 25x10x20 cm, papier biały ze wzorem rombów z metalicznej złotej folii op. 5 szt</t>
  </si>
  <si>
    <t>Torebka ozdobna, format 33x10x24 cm, papier biały ze wzorem traw z metalicznej złotej folii, op. 5 szt</t>
  </si>
  <si>
    <t>Torebka ozdobna, format: 33x10x24 cm, papier kraft ciemnobeżowy z kropkami z metalicznej folii, op. 5 szt</t>
  </si>
  <si>
    <t>Torebka ozdobna, format: 25x10x20 cm, papier biały ze wzorem kropek z metalicznej złotej folii, op. 5 szt</t>
  </si>
  <si>
    <t xml:space="preserve">Tablica suchościeralno magnetyczna, 200x100 cm, rama aluminiowa, powierzchnia tablicy wykonana z wysokiej jakości stali lakierowanej w kolorze białym, </t>
  </si>
  <si>
    <t>Marker do tablic suchościeralnych, system V-System i TPF, tusz w intensywnych kolorach, posiada zbiornik z płynnym tuszem, nie zawiera ksylenu, wytrzymała końcówka pisząca wykonana z fibry umożliwia wielokrotną wymianę wkładu, grubość linii pisania 2.3 mm, długość linii pisania 700 m</t>
  </si>
  <si>
    <t>Blok techniczny biały A3 10 kartek</t>
  </si>
  <si>
    <t>Blok techniczny kolor A3 8 kartek</t>
  </si>
  <si>
    <t>Folia do laminowania A3 100mic op. 100</t>
  </si>
  <si>
    <t>Koszulka A5/100 krystaliczna , minimum 55 mic</t>
  </si>
  <si>
    <t>Farby plakatowe 12 kolorów, zmywalne, intensywne kolory, w plasikowych pojemnikach 20 ml, wyprodukowane w Polsce</t>
  </si>
  <si>
    <t>Nożyczki, długość całkowita 145 mm, długość ostrza 52 mm, ergonomiczna rękojeść, zaokrąglone końcówki ostrza</t>
  </si>
  <si>
    <t>Korektor w taśmie, posiada system przyciskowy, długość taśmy 6 m, szerokość taśmy 5 mm, posiada wymienny wkład, dwukolorowa obudowa, kompaktowy rozmiar</t>
  </si>
  <si>
    <t>Długopis automatyczny metalowy na wkład wielkopojemny, wymienny wkład, średnica kulki 0.8 mm</t>
  </si>
  <si>
    <t>Teczka segregująca, wykonana z pólprzezroczystego polipropylenu (PP) o grubosci 0.5 mm, zawiera 12 wielokolorowych przekładek, trzy klapki na tylnej okładcei elastyczne zamknięcie do ochrony zawartości, wymienny indeks na przedniej okładce, etykieta na grzbiecie, wymiary 266x320x20 mm</t>
  </si>
  <si>
    <t>Farby wodne , 16 kolorów, zmywalne, jaskrawe kolory, w zestawie pędzelek z nylonowym włosiem,                                        zestaw 16 kolorów x 2 g</t>
  </si>
  <si>
    <t>Pisak metaliczny w kolorze srebrnym i złotym do wszystkich rodzai papieru, pędzelkowata końcówka pozwala zmieniać grubość linii pisania 1-7 mm, tusz na bazie wody, szybkoschnący, niezmywalny, światłoodporny</t>
  </si>
  <si>
    <t>Zakreślacz 6 kolorów, tusz pigmentowy, jaskrawe kolory, przezroczysta obudowa pozwala na kontrolę zużycia tuszu, scięta końcówka, grubość linii 1-3.4 mm, długość pisania 170m każdy</t>
  </si>
  <si>
    <t>Zestaw geometryczny, zawiera 4 elementy: linijka 15 cm, ekierka 9.5 cm, ekierka 13.5 cm, kątomierz 10 cm, przyrządy transparentne z polistyrenu</t>
  </si>
  <si>
    <t>Zszywacz mini, na zszywki 24/6 i 26/6, metalowy mechanizm, korpus plastikowy wykonany z wytrzymałego i trwałego tworzywa sztucznego, zszywanie zamknięte, wbudowany rozszywacz, pojemność 50 zszywek, głębokość wsunięcia kartki 30 mm, zszywa 20 kartek</t>
  </si>
  <si>
    <t>Zakładki indeksujące, wykonane z folii, rozmiar zakładki 12x43 mm, liczba zakładek4x35 szt, 4 kolory w oddzielnych plastikowych dyspenserach, można po nich pisać, część klejąca bezbarwna</t>
  </si>
  <si>
    <t>Pojemnik na dokumenty 10 cm, wykonany z kolorowej folii PVC, wewnątrz usztywniony tekturą, ścięte boki, wyposażony w kieszonkę z wymienną etykietą opisową na grzbiecie, okrągłe wycięcie na palec</t>
  </si>
  <si>
    <t>Linijka 15 cm elastyczna, giętkie tworzywo, zaokrąglone rogi, neonowe kolory</t>
  </si>
  <si>
    <t>Mysz bezprzewodowa, optyczna, rozdzielczosć 1000 dpi o wysokiej trwałosci, wyłącznik i inteligentny tryb uśpienia, profil uniwersalny, liczba przycisków: 3 w tym kółko przewijania, wymiary nie większe niż 100x61x42 mm, waga z bateriami do 78 g ( bateria umieszczona w urządzeniu), nanoodbiornik, gwarancja minimum 3 lata</t>
  </si>
  <si>
    <t>Laminator do laminowania dokumentów do A4, szerokość szczeliny wejściowej 240 mm, maksymalna grubość folii laminacyjnej 125 mic, laminacja na gorąco ( 2 pozycje) i na zimno, technologia HeatGuard , funkcja zwalniania napędu wałków, automatyczne wyłączanie po 30 minutach braku aktywności, pakiet startowy 10 szt folii A4 80 mic w zestawie</t>
  </si>
  <si>
    <t>Długopis automatyczny z wymiennym wkładem, gumowany korpus z uchwytem w formie pierścieni, obudowa w kolorze tuszu z klipsem, część przednia metalowa, grubość pisania 0,4 mm, długość linii pisania 1000 m, kolor niebieski</t>
  </si>
  <si>
    <t>Wkład długi do długopisu z pozycji 40</t>
  </si>
  <si>
    <t>Wkład do cienkopisu żelowego z pozycji 20</t>
  </si>
  <si>
    <t>Wkład do markera z pozycji 142</t>
  </si>
  <si>
    <t>Wkłady do pióra kulkowego wymazywalnego z pozycji 190</t>
  </si>
  <si>
    <t>DOSTAWA MATERIAŁÓW KANCELARYJNO - BIUROWYCH  PRZEZ OKRES 24 M-CE</t>
  </si>
  <si>
    <t>Kołobrulion A4+/80k kratka, laminowana, twarda oprawa, podwójna spirala pozwala na otwarcie notatnika na 360°, perforowane kartki z otworami do segregatora, specjalna liniatura z wielofunkcyjnym nagłówkiem i marginesami z dwóch stron, czarna podwójna spiral, twarda kartonowa okładka, kompatybilny z aplikacją Scribzee do skanowania, zapisywania i organizowania notatek.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</si>
</sst>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zł&quot;;[Red]\-#,##0.00\ &quot;zł&quot;"/>
    <numFmt numFmtId="164" formatCode="_-* #,##0.00_-;\-* #,##0.00_-;_-* &quot;-&quot;??_-;_-@_-"/>
    <numFmt numFmtId="165" formatCode="#,##0.00\ &quot;zł&quot;"/>
  </numFmts>
  <fonts count="35" x14ac:knownFonts="1">
    <font>
      <sz val="11"/>
      <color theme="1"/>
      <name val="Calibri"/>
      <family val="2"/>
      <charset val="238"/>
      <scheme val="minor"/>
    </font>
    <font>
      <b/>
      <sz val="10"/>
      <name val="Arial"/>
      <family val="2"/>
      <charset val="238"/>
    </font>
    <font>
      <sz val="10"/>
      <name val="Calibri"/>
      <family val="2"/>
      <charset val="238"/>
    </font>
    <font>
      <b/>
      <sz val="10"/>
      <name val="Calibri"/>
      <family val="2"/>
      <charset val="238"/>
      <scheme val="minor"/>
    </font>
    <font>
      <sz val="10"/>
      <name val="Calibri"/>
      <family val="2"/>
      <charset val="238"/>
      <scheme val="minor"/>
    </font>
    <font>
      <sz val="8"/>
      <name val="Calibri"/>
      <family val="2"/>
      <charset val="238"/>
      <scheme val="minor"/>
    </font>
    <font>
      <b/>
      <sz val="8"/>
      <name val="Calibri"/>
      <family val="2"/>
      <charset val="238"/>
      <scheme val="minor"/>
    </font>
    <font>
      <sz val="11"/>
      <name val="Calibri"/>
      <family val="2"/>
      <charset val="238"/>
      <scheme val="minor"/>
    </font>
    <font>
      <sz val="11"/>
      <name val="Calibri"/>
      <family val="2"/>
      <charset val="238"/>
    </font>
    <font>
      <sz val="12"/>
      <name val="Calibri"/>
      <family val="2"/>
      <charset val="238"/>
    </font>
    <font>
      <sz val="11"/>
      <name val="Calibri"/>
      <family val="2"/>
      <charset val="238"/>
    </font>
    <font>
      <sz val="8"/>
      <name val="Bookman Old Style"/>
      <family val="1"/>
      <charset val="238"/>
    </font>
    <font>
      <sz val="11"/>
      <color theme="1"/>
      <name val="Calibri"/>
      <family val="2"/>
      <charset val="238"/>
      <scheme val="minor"/>
    </font>
    <font>
      <sz val="11"/>
      <name val="Calibri"/>
      <family val="2"/>
    </font>
    <font>
      <b/>
      <sz val="10"/>
      <name val="Calibri"/>
      <family val="2"/>
      <charset val="238"/>
      <scheme val="minor"/>
    </font>
    <font>
      <sz val="9"/>
      <name val="Calibri"/>
      <family val="2"/>
      <charset val="238"/>
      <scheme val="minor"/>
    </font>
    <font>
      <sz val="9"/>
      <name val="Calibri"/>
      <family val="2"/>
      <charset val="238"/>
    </font>
    <font>
      <sz val="10"/>
      <color rgb="FF212529"/>
      <name val="Calibri"/>
      <family val="2"/>
      <charset val="238"/>
    </font>
    <font>
      <sz val="10"/>
      <color theme="1"/>
      <name val="Calibri"/>
      <family val="2"/>
      <charset val="238"/>
    </font>
    <font>
      <sz val="10"/>
      <color rgb="FF212529"/>
      <name val="Calibri"/>
      <family val="2"/>
      <charset val="238"/>
      <scheme val="minor"/>
    </font>
    <font>
      <b/>
      <sz val="12"/>
      <name val="Calibri"/>
      <family val="2"/>
      <charset val="238"/>
      <scheme val="minor"/>
    </font>
    <font>
      <sz val="9"/>
      <name val="Bookman Old Style"/>
      <family val="1"/>
      <charset val="238"/>
    </font>
    <font>
      <sz val="10"/>
      <color theme="1"/>
      <name val="Calibri"/>
      <family val="2"/>
      <charset val="238"/>
      <scheme val="minor"/>
    </font>
    <font>
      <sz val="12"/>
      <color theme="1"/>
      <name val="Calibri"/>
      <family val="2"/>
      <charset val="238"/>
      <scheme val="minor"/>
    </font>
    <font>
      <b/>
      <sz val="12"/>
      <color theme="1"/>
      <name val="Calibri"/>
      <family val="2"/>
      <charset val="238"/>
      <scheme val="minor"/>
    </font>
    <font>
      <sz val="11"/>
      <color rgb="FFFF0000"/>
      <name val="Calibri"/>
      <family val="2"/>
      <charset val="238"/>
      <scheme val="minor"/>
    </font>
    <font>
      <sz val="10"/>
      <name val="Calibri"/>
      <scheme val="minor"/>
    </font>
    <font>
      <sz val="9"/>
      <name val="Bookman Old Style"/>
    </font>
    <font>
      <b/>
      <sz val="10"/>
      <name val="Calibri"/>
      <scheme val="minor"/>
    </font>
    <font>
      <sz val="11"/>
      <name val="Calibri"/>
    </font>
    <font>
      <sz val="10"/>
      <name val="Calibri"/>
      <family val="2"/>
      <scheme val="minor"/>
    </font>
    <font>
      <sz val="10"/>
      <name val="Bookman Old Style"/>
      <family val="1"/>
      <charset val="238"/>
    </font>
    <font>
      <sz val="10"/>
      <name val="Times New Roman"/>
      <family val="1"/>
      <charset val="238"/>
    </font>
    <font>
      <sz val="9"/>
      <color rgb="FF000000"/>
      <name val="Tahoma"/>
      <family val="2"/>
      <charset val="238"/>
    </font>
    <font>
      <sz val="9"/>
      <color theme="1"/>
      <name val="Bookman Old Style"/>
      <family val="1"/>
      <charset val="23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6"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2" fillId="0" borderId="0" applyFont="0" applyFill="0" applyBorder="0" applyAlignment="0" applyProtection="0"/>
  </cellStyleXfs>
  <cellXfs count="92">
    <xf numFmtId="0" fontId="0" fillId="0" borderId="0" xfId="0"/>
    <xf numFmtId="0" fontId="0" fillId="0" borderId="0" xfId="0"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left" vertical="center" wrapText="1"/>
    </xf>
    <xf numFmtId="0" fontId="11" fillId="0" borderId="2" xfId="0" applyFont="1" applyBorder="1" applyAlignment="1">
      <alignment horizontal="center" vertical="center" wrapText="1"/>
    </xf>
    <xf numFmtId="0" fontId="6" fillId="0" borderId="0" xfId="0" applyFont="1" applyAlignment="1">
      <alignment horizontal="center" vertical="center"/>
    </xf>
    <xf numFmtId="0" fontId="1" fillId="2" borderId="0" xfId="0" applyFont="1" applyFill="1" applyAlignment="1">
      <alignment horizontal="left" vertical="center"/>
    </xf>
    <xf numFmtId="0" fontId="2" fillId="0" borderId="0" xfId="0" applyFont="1" applyAlignment="1">
      <alignment horizontal="center" vertical="center"/>
    </xf>
    <xf numFmtId="0" fontId="1" fillId="0" borderId="0" xfId="0" applyFont="1" applyAlignment="1">
      <alignment vertical="center"/>
    </xf>
    <xf numFmtId="164" fontId="10" fillId="0" borderId="1" xfId="1" applyFont="1" applyBorder="1" applyAlignment="1">
      <alignment horizontal="center" vertical="center"/>
    </xf>
    <xf numFmtId="164" fontId="13" fillId="0" borderId="1" xfId="1" applyFont="1" applyBorder="1" applyAlignment="1">
      <alignment horizontal="center" vertical="center"/>
    </xf>
    <xf numFmtId="0" fontId="15" fillId="0" borderId="1" xfId="0" applyFont="1" applyBorder="1" applyAlignment="1">
      <alignment horizontal="left" vertical="center" wrapText="1"/>
    </xf>
    <xf numFmtId="0" fontId="17" fillId="0" borderId="1"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xf>
    <xf numFmtId="0" fontId="11" fillId="0" borderId="5" xfId="0" applyFont="1" applyBorder="1" applyAlignment="1">
      <alignment horizontal="center" vertical="center" wrapText="1"/>
    </xf>
    <xf numFmtId="164" fontId="10" fillId="0" borderId="4" xfId="1"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165" fontId="24" fillId="0" borderId="0" xfId="0" applyNumberFormat="1" applyFont="1" applyAlignment="1">
      <alignment horizontal="center" vertical="center"/>
    </xf>
    <xf numFmtId="165" fontId="10" fillId="0" borderId="1" xfId="0" applyNumberFormat="1" applyFont="1" applyBorder="1" applyAlignment="1">
      <alignment horizontal="center" vertical="center"/>
    </xf>
    <xf numFmtId="165" fontId="10" fillId="0" borderId="4" xfId="0" applyNumberFormat="1" applyFont="1" applyBorder="1" applyAlignment="1">
      <alignment horizontal="center" vertical="center"/>
    </xf>
    <xf numFmtId="165" fontId="10" fillId="0" borderId="8" xfId="1" applyNumberFormat="1" applyFont="1" applyBorder="1" applyAlignment="1">
      <alignment horizontal="center" vertical="center"/>
    </xf>
    <xf numFmtId="165" fontId="10" fillId="0" borderId="9" xfId="1" applyNumberFormat="1" applyFont="1" applyBorder="1" applyAlignment="1">
      <alignment horizontal="center" vertical="center"/>
    </xf>
    <xf numFmtId="165" fontId="8" fillId="0" borderId="11" xfId="1" applyNumberFormat="1" applyFont="1" applyBorder="1" applyAlignment="1">
      <alignment horizontal="center" vertical="center"/>
    </xf>
    <xf numFmtId="165" fontId="10" fillId="0" borderId="10" xfId="1" applyNumberFormat="1" applyFont="1" applyBorder="1" applyAlignment="1">
      <alignment horizontal="center" vertical="center"/>
    </xf>
    <xf numFmtId="165" fontId="10" fillId="0" borderId="11" xfId="1" applyNumberFormat="1" applyFont="1" applyBorder="1" applyAlignment="1">
      <alignment horizontal="center" vertical="center"/>
    </xf>
    <xf numFmtId="165" fontId="10" fillId="0" borderId="12" xfId="1" applyNumberFormat="1" applyFont="1" applyBorder="1" applyAlignment="1">
      <alignment horizontal="center" vertical="center"/>
    </xf>
    <xf numFmtId="9" fontId="0" fillId="0" borderId="0" xfId="0" applyNumberFormat="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21" fillId="0" borderId="2" xfId="0" applyFont="1" applyBorder="1" applyAlignment="1">
      <alignment horizontal="center" vertical="center" wrapText="1"/>
    </xf>
    <xf numFmtId="0" fontId="25" fillId="0" borderId="0" xfId="0" applyFont="1" applyAlignment="1">
      <alignment horizontal="center" vertical="center"/>
    </xf>
    <xf numFmtId="165" fontId="0" fillId="3" borderId="18" xfId="0" applyNumberFormat="1" applyFill="1" applyBorder="1" applyAlignment="1">
      <alignment vertical="center"/>
    </xf>
    <xf numFmtId="8" fontId="3" fillId="3" borderId="3" xfId="0" applyNumberFormat="1" applyFont="1" applyFill="1" applyBorder="1" applyAlignment="1">
      <alignment horizontal="center" vertical="center" wrapText="1"/>
    </xf>
    <xf numFmtId="8" fontId="3" fillId="3" borderId="3" xfId="0" applyNumberFormat="1" applyFont="1" applyFill="1" applyBorder="1" applyAlignment="1" applyProtection="1">
      <alignment horizontal="center" vertical="center" wrapText="1"/>
      <protection locked="0"/>
    </xf>
    <xf numFmtId="8" fontId="3" fillId="3" borderId="6" xfId="0" applyNumberFormat="1" applyFont="1" applyFill="1" applyBorder="1" applyAlignment="1" applyProtection="1">
      <alignment horizontal="center" vertical="center" wrapText="1"/>
      <protection locked="0"/>
    </xf>
    <xf numFmtId="8" fontId="3" fillId="3" borderId="7" xfId="0" applyNumberFormat="1" applyFont="1" applyFill="1" applyBorder="1" applyAlignment="1">
      <alignment horizontal="center" vertical="center" wrapText="1"/>
    </xf>
    <xf numFmtId="8" fontId="14" fillId="3" borderId="3" xfId="0" applyNumberFormat="1" applyFont="1" applyFill="1" applyBorder="1" applyAlignment="1">
      <alignment horizontal="center" vertical="center"/>
    </xf>
    <xf numFmtId="8" fontId="14" fillId="3" borderId="3" xfId="0" applyNumberFormat="1" applyFont="1" applyFill="1" applyBorder="1" applyAlignment="1">
      <alignment horizontal="center" vertical="center" wrapText="1"/>
    </xf>
    <xf numFmtId="0" fontId="26" fillId="0" borderId="1" xfId="0" applyFont="1" applyBorder="1" applyAlignment="1">
      <alignment horizontal="center" vertical="center"/>
    </xf>
    <xf numFmtId="0" fontId="4" fillId="4" borderId="1" xfId="0" applyFont="1" applyFill="1" applyBorder="1" applyAlignment="1">
      <alignment horizontal="left" vertical="center" wrapText="1"/>
    </xf>
    <xf numFmtId="0" fontId="21" fillId="4" borderId="2" xfId="0" applyFont="1" applyFill="1" applyBorder="1" applyAlignment="1">
      <alignment horizontal="center" vertical="center" wrapText="1"/>
    </xf>
    <xf numFmtId="0" fontId="3" fillId="4" borderId="4" xfId="0" applyFont="1" applyFill="1" applyBorder="1" applyAlignment="1">
      <alignment horizontal="center" vertical="center"/>
    </xf>
    <xf numFmtId="165" fontId="8" fillId="4" borderId="13" xfId="1" applyNumberFormat="1" applyFont="1" applyFill="1" applyBorder="1" applyAlignment="1">
      <alignment horizontal="center" vertical="center"/>
    </xf>
    <xf numFmtId="164" fontId="8" fillId="4" borderId="1" xfId="1" applyFont="1" applyFill="1" applyBorder="1" applyAlignment="1">
      <alignment horizontal="center" vertical="center"/>
    </xf>
    <xf numFmtId="165" fontId="8" fillId="0" borderId="9" xfId="1" applyNumberFormat="1" applyFont="1" applyBorder="1" applyAlignment="1">
      <alignment horizontal="center" vertical="center"/>
    </xf>
    <xf numFmtId="164" fontId="8" fillId="0" borderId="1" xfId="1" applyFont="1" applyBorder="1" applyAlignment="1">
      <alignment horizontal="center" vertical="center"/>
    </xf>
    <xf numFmtId="165" fontId="8" fillId="0" borderId="1" xfId="0" applyNumberFormat="1" applyFont="1" applyBorder="1" applyAlignment="1">
      <alignment horizontal="center" vertical="center"/>
    </xf>
    <xf numFmtId="0" fontId="30" fillId="0" borderId="1" xfId="0" applyFont="1" applyBorder="1" applyAlignment="1">
      <alignment horizontal="left" vertical="center" wrapText="1"/>
    </xf>
    <xf numFmtId="164" fontId="29" fillId="0" borderId="1" xfId="1" applyFont="1" applyBorder="1" applyAlignment="1">
      <alignment horizontal="center" vertical="center"/>
    </xf>
    <xf numFmtId="165" fontId="8" fillId="0" borderId="4" xfId="0" applyNumberFormat="1" applyFont="1" applyBorder="1" applyAlignment="1">
      <alignment horizontal="center" vertical="center"/>
    </xf>
    <xf numFmtId="165" fontId="8" fillId="0" borderId="13" xfId="1" applyNumberFormat="1" applyFont="1" applyBorder="1" applyAlignment="1">
      <alignment horizontal="center" vertical="center"/>
    </xf>
    <xf numFmtId="0" fontId="21" fillId="0" borderId="1" xfId="0" applyFont="1" applyBorder="1" applyAlignment="1">
      <alignment horizontal="center" vertical="center" wrapText="1"/>
    </xf>
    <xf numFmtId="164" fontId="8" fillId="0" borderId="4" xfId="1" applyFont="1" applyBorder="1" applyAlignment="1">
      <alignment horizontal="center" vertical="center"/>
    </xf>
    <xf numFmtId="0" fontId="21" fillId="4" borderId="2" xfId="0" applyFont="1" applyFill="1" applyBorder="1" applyAlignment="1">
      <alignment horizontal="center" vertical="center"/>
    </xf>
    <xf numFmtId="0" fontId="22" fillId="0" borderId="1" xfId="0" applyFont="1" applyBorder="1" applyAlignment="1">
      <alignment wrapText="1"/>
    </xf>
    <xf numFmtId="0" fontId="4" fillId="0" borderId="0" xfId="0" applyFont="1" applyAlignment="1">
      <alignment horizontal="left" vertical="center" wrapText="1"/>
    </xf>
    <xf numFmtId="0" fontId="22" fillId="0" borderId="1" xfId="0" applyFont="1" applyBorder="1" applyAlignment="1">
      <alignment horizontal="left" vertical="center" wrapText="1"/>
    </xf>
    <xf numFmtId="0" fontId="19" fillId="0" borderId="1" xfId="0" applyFont="1" applyBorder="1" applyAlignment="1">
      <alignment wrapText="1"/>
    </xf>
    <xf numFmtId="0" fontId="19" fillId="0" borderId="1" xfId="0" applyFont="1" applyBorder="1" applyAlignment="1">
      <alignment horizontal="left" vertical="center" wrapText="1"/>
    </xf>
    <xf numFmtId="0" fontId="22" fillId="0" borderId="1" xfId="0" applyFont="1" applyBorder="1"/>
    <xf numFmtId="0" fontId="19" fillId="0" borderId="1" xfId="0" applyFont="1" applyBorder="1" applyAlignment="1">
      <alignment vertical="center" wrapText="1"/>
    </xf>
    <xf numFmtId="0" fontId="4" fillId="0" borderId="4" xfId="0" applyFont="1" applyBorder="1" applyAlignment="1">
      <alignment horizontal="center" vertical="center" wrapText="1"/>
    </xf>
    <xf numFmtId="0" fontId="3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31" fillId="0" borderId="5" xfId="0" applyFont="1" applyBorder="1" applyAlignment="1">
      <alignment horizontal="center" vertical="center" wrapText="1"/>
    </xf>
    <xf numFmtId="0" fontId="31" fillId="4" borderId="2" xfId="0" applyFont="1" applyFill="1" applyBorder="1" applyAlignment="1">
      <alignment horizontal="center" vertical="center" wrapText="1"/>
    </xf>
    <xf numFmtId="0" fontId="27" fillId="0" borderId="2" xfId="0" applyFont="1" applyBorder="1" applyAlignment="1">
      <alignment horizontal="center" vertical="center"/>
    </xf>
    <xf numFmtId="0" fontId="21" fillId="4" borderId="5" xfId="0" applyFont="1" applyFill="1" applyBorder="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28" fillId="0" borderId="1" xfId="0" applyFont="1" applyBorder="1" applyAlignment="1">
      <alignment horizontal="center" vertical="center"/>
    </xf>
    <xf numFmtId="165" fontId="10" fillId="0" borderId="13" xfId="1" applyNumberFormat="1" applyFont="1" applyBorder="1" applyAlignment="1">
      <alignment horizontal="center" vertical="center"/>
    </xf>
    <xf numFmtId="165" fontId="8" fillId="4" borderId="9" xfId="1" applyNumberFormat="1" applyFont="1" applyFill="1" applyBorder="1" applyAlignment="1">
      <alignment horizontal="center" vertical="center"/>
    </xf>
    <xf numFmtId="165" fontId="8" fillId="0" borderId="8" xfId="1" applyNumberFormat="1" applyFont="1" applyBorder="1" applyAlignment="1">
      <alignment horizontal="center" vertical="center"/>
    </xf>
    <xf numFmtId="165" fontId="8" fillId="0" borderId="12" xfId="1" applyNumberFormat="1" applyFont="1" applyBorder="1" applyAlignment="1">
      <alignment horizontal="center" vertical="center"/>
    </xf>
    <xf numFmtId="165" fontId="8" fillId="4" borderId="11" xfId="1" applyNumberFormat="1" applyFont="1" applyFill="1" applyBorder="1" applyAlignment="1">
      <alignment horizontal="center" vertical="center"/>
    </xf>
    <xf numFmtId="165" fontId="23" fillId="0" borderId="9" xfId="0" applyNumberFormat="1" applyFont="1" applyBorder="1" applyAlignment="1">
      <alignment horizontal="center"/>
    </xf>
    <xf numFmtId="165" fontId="10" fillId="0" borderId="0" xfId="1" applyNumberFormat="1" applyFont="1" applyBorder="1" applyAlignment="1">
      <alignment horizontal="center" vertical="center"/>
    </xf>
    <xf numFmtId="165" fontId="10" fillId="0" borderId="14" xfId="1" applyNumberFormat="1" applyFont="1" applyBorder="1" applyAlignment="1">
      <alignment horizontal="center" vertical="center"/>
    </xf>
    <xf numFmtId="0" fontId="33" fillId="0" borderId="0" xfId="0" applyFont="1" applyAlignment="1">
      <alignment wrapText="1"/>
    </xf>
    <xf numFmtId="0" fontId="34" fillId="0" borderId="0" xfId="0" applyFont="1" applyAlignment="1">
      <alignment horizontal="center" wrapText="1"/>
    </xf>
    <xf numFmtId="0" fontId="20" fillId="3" borderId="15"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0" fontId="0" fillId="0" borderId="0" xfId="0" applyAlignment="1">
      <alignment horizontal="center" vertical="center"/>
    </xf>
    <xf numFmtId="165" fontId="0" fillId="3" borderId="1" xfId="1" applyNumberFormat="1" applyFont="1" applyFill="1" applyBorder="1" applyAlignment="1">
      <alignment horizontal="center" vertical="center"/>
    </xf>
  </cellXfs>
  <cellStyles count="2">
    <cellStyle name="Dziesiętny" xfId="1" builtinId="3"/>
    <cellStyle name="Normalny" xfId="0" builtinId="0"/>
  </cellStyles>
  <dxfs count="23">
    <dxf>
      <font>
        <strike val="0"/>
        <outline val="0"/>
        <shadow val="0"/>
        <u val="none"/>
        <vertAlign val="baseline"/>
        <color auto="1"/>
      </font>
      <fill>
        <patternFill patternType="solid">
          <fgColor indexed="64"/>
          <bgColor rgb="FFFFC000"/>
        </patternFill>
      </fill>
    </dxf>
    <dxf>
      <font>
        <strike val="0"/>
        <outline val="0"/>
        <shadow val="0"/>
        <u val="none"/>
        <vertAlign val="baseline"/>
        <color auto="1"/>
        <name val="Calibri"/>
        <scheme val="none"/>
      </font>
      <numFmt numFmtId="165" formatCode="#,##0.00\ &quot;zł&quo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bgColor rgb="FFFFC000"/>
        </patternFill>
      </fill>
    </dxf>
    <dxf>
      <font>
        <strike val="0"/>
        <outline val="0"/>
        <shadow val="0"/>
        <u val="none"/>
        <vertAlign val="baseline"/>
        <color auto="1"/>
        <name val="Calibri"/>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rgb="FFFFC000"/>
        </patternFill>
      </fill>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numFmt numFmtId="165" formatCode="#,##0.00\ &quot;zł&quot;"/>
      <alignment horizontal="center" vertical="center" textRotation="0" indent="0" justifyLastLine="0" shrinkToFit="0" readingOrder="0"/>
      <border diagonalUp="0" diagonalDown="0">
        <left/>
        <right style="thin">
          <color rgb="FF000000"/>
        </right>
        <top style="thin">
          <color rgb="FF000000"/>
        </top>
        <bottom style="thin">
          <color rgb="FF000000"/>
        </bottom>
      </border>
    </dxf>
    <dxf>
      <font>
        <b/>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Bookman Old Style"/>
        <scheme val="none"/>
      </font>
      <alignment horizontal="center" vertical="center" textRotation="0" wrapText="0" relative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Bookman Old Style"/>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solid">
          <fgColor indexed="64"/>
          <bgColor rgb="FFFFC000"/>
        </patternFill>
      </fill>
      <alignment horizontal="center"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font>
        <strike val="0"/>
        <outline val="0"/>
        <shadow val="0"/>
        <u val="none"/>
        <vertAlign val="baseline"/>
        <color auto="1"/>
      </font>
      <fill>
        <patternFill patternType="solid">
          <fgColor indexed="64"/>
          <bgColor rgb="FFFFC000"/>
        </patternFill>
      </fill>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numFmt numFmtId="0" formatCode="General"/>
      <alignment horizontal="center" vertical="center" textRotation="0" indent="0" justifyLastLine="0" shrinkToFit="0" readingOrder="0"/>
      <border diagonalUp="0" diagonalDown="0" outline="0">
        <left style="thin">
          <color indexed="64"/>
        </left>
        <right style="thin">
          <color indexed="64"/>
        </right>
        <top/>
        <bottom/>
      </border>
    </dxf>
    <dxf>
      <border outline="0">
        <bottom style="thin">
          <color rgb="FF000000"/>
        </bottom>
      </border>
    </dxf>
    <dxf>
      <font>
        <b/>
        <i val="0"/>
        <strike val="0"/>
        <condense val="0"/>
        <extend val="0"/>
        <outline val="0"/>
        <shadow val="0"/>
        <u val="none"/>
        <vertAlign val="baseline"/>
        <sz val="10"/>
        <color auto="1"/>
        <name val="Calibri"/>
        <scheme val="minor"/>
      </font>
      <numFmt numFmtId="12" formatCode="#,##0.00\ &quot;zł&quot;;[Red]\-#,##0.00\ &quot;zł&quot;"/>
      <fill>
        <patternFill patternType="solid">
          <fgColor indexed="64"/>
          <bgColor rgb="FFFFC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Tabela14" displayName="Tabela14" ref="A3:I305" totalsRowShown="0" headerRowDxfId="22" dataDxfId="20" totalsRowDxfId="18" headerRowBorderDxfId="21" tableBorderDxfId="19" totalsRowBorderDxfId="17">
  <tableColumns count="9">
    <tableColumn id="1" name="L.p." dataDxfId="16" totalsRowDxfId="15"/>
    <tableColumn id="2" name="Nazwa wyrobu" dataDxfId="14" totalsRowDxfId="13"/>
    <tableColumn id="3" name="Jednostka miary" dataDxfId="12" totalsRowDxfId="11"/>
    <tableColumn id="7" name="Zaoferowany_x000a_produkt" dataDxfId="10" totalsRowDxfId="9"/>
    <tableColumn id="8" name="Opis produktu równoważnego_x000a_(jeśli dotyczy)" dataDxfId="8" totalsRowDxfId="7"/>
    <tableColumn id="9" name="Ilość zamawiana" dataDxfId="6"/>
    <tableColumn id="4" name="Cena jednostkowa brutto" dataDxfId="5" totalsRowDxfId="4" dataCellStyle="Dziesiętny"/>
    <tableColumn id="5" name="Cena netto" dataDxfId="3" totalsRowDxfId="2" dataCellStyle="Dziesiętny"/>
    <tableColumn id="6" name="Wartość brutto" dataDxfId="1" totalsRowDxfId="0">
      <calculatedColumnFormula>#REF!*Tabela14[[#This Row],[Cena jednostkowa brutto]]</calculatedColumnFormula>
    </tableColumn>
  </tableColumns>
  <tableStyleInfo name="TableStyleMedium11"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0"/>
  <sheetViews>
    <sheetView tabSelected="1" topLeftCell="A295" zoomScale="120" zoomScaleNormal="120" workbookViewId="0">
      <selection activeCell="L300" sqref="L300"/>
    </sheetView>
  </sheetViews>
  <sheetFormatPr defaultColWidth="9.140625" defaultRowHeight="15" x14ac:dyDescent="0.25"/>
  <cols>
    <col min="1" max="1" width="5.42578125" style="4" customWidth="1"/>
    <col min="2" max="2" width="49.140625" style="6" customWidth="1"/>
    <col min="3" max="3" width="8.28515625" style="6" customWidth="1"/>
    <col min="4" max="4" width="19.42578125" style="6" customWidth="1"/>
    <col min="5" max="5" width="9.42578125" style="6" customWidth="1"/>
    <col min="6" max="6" width="7.42578125" style="1" customWidth="1"/>
    <col min="7" max="7" width="10.42578125" style="1" customWidth="1"/>
    <col min="8" max="8" width="11" style="1" customWidth="1"/>
    <col min="9" max="9" width="12.42578125" style="1" customWidth="1"/>
    <col min="10" max="10" width="10.5703125" style="1" bestFit="1" customWidth="1"/>
    <col min="11" max="11" width="13.42578125" style="1" customWidth="1"/>
    <col min="12" max="16384" width="9.140625" style="1"/>
  </cols>
  <sheetData>
    <row r="1" spans="1:9" x14ac:dyDescent="0.25">
      <c r="A1" s="9"/>
      <c r="B1" s="10" t="s">
        <v>231</v>
      </c>
      <c r="C1" s="11"/>
      <c r="D1" s="11"/>
      <c r="E1" s="11"/>
    </row>
    <row r="2" spans="1:9" ht="27" customHeight="1" x14ac:dyDescent="0.25">
      <c r="A2" s="12" t="s">
        <v>329</v>
      </c>
      <c r="B2" s="12"/>
      <c r="C2" s="12"/>
      <c r="D2" s="12"/>
      <c r="F2" s="6"/>
    </row>
    <row r="3" spans="1:9" ht="76.5" customHeight="1" x14ac:dyDescent="0.25">
      <c r="A3" s="38" t="s">
        <v>72</v>
      </c>
      <c r="B3" s="39" t="s">
        <v>150</v>
      </c>
      <c r="C3" s="39" t="s">
        <v>143</v>
      </c>
      <c r="D3" s="39" t="s">
        <v>155</v>
      </c>
      <c r="E3" s="40" t="s">
        <v>230</v>
      </c>
      <c r="F3" s="40" t="s">
        <v>73</v>
      </c>
      <c r="G3" s="41" t="s">
        <v>151</v>
      </c>
      <c r="H3" s="42" t="s">
        <v>157</v>
      </c>
      <c r="I3" s="43" t="s">
        <v>227</v>
      </c>
    </row>
    <row r="4" spans="1:9" ht="51" x14ac:dyDescent="0.25">
      <c r="A4" s="5">
        <v>1</v>
      </c>
      <c r="B4" s="7" t="s">
        <v>158</v>
      </c>
      <c r="C4" s="2" t="s">
        <v>1</v>
      </c>
      <c r="D4" s="8"/>
      <c r="E4" s="8"/>
      <c r="F4" s="33">
        <v>200</v>
      </c>
      <c r="G4" s="26"/>
      <c r="H4" s="13"/>
      <c r="I4" s="24">
        <f>Tabela14[[#This Row],[Ilość zamawiana]]*Tabela14[[#This Row],[Cena jednostkowa brutto]]</f>
        <v>0</v>
      </c>
    </row>
    <row r="5" spans="1:9" x14ac:dyDescent="0.25">
      <c r="A5" s="5">
        <f t="shared" ref="A5:A68" si="0">A4+1</f>
        <v>2</v>
      </c>
      <c r="B5" s="7" t="s">
        <v>96</v>
      </c>
      <c r="C5" s="2" t="s">
        <v>1</v>
      </c>
      <c r="D5" s="8"/>
      <c r="E5" s="8"/>
      <c r="F5" s="33">
        <v>24</v>
      </c>
      <c r="G5" s="26"/>
      <c r="H5" s="13"/>
      <c r="I5" s="24">
        <f>Tabela14[[#This Row],[Ilość zamawiana]]*Tabela14[[#This Row],[Cena jednostkowa brutto]]</f>
        <v>0</v>
      </c>
    </row>
    <row r="6" spans="1:9" x14ac:dyDescent="0.25">
      <c r="A6" s="5">
        <f t="shared" si="0"/>
        <v>3</v>
      </c>
      <c r="B6" s="7" t="s">
        <v>95</v>
      </c>
      <c r="C6" s="2" t="s">
        <v>1</v>
      </c>
      <c r="D6" s="8"/>
      <c r="E6" s="8"/>
      <c r="F6" s="33">
        <v>6</v>
      </c>
      <c r="G6" s="26"/>
      <c r="H6" s="13"/>
      <c r="I6" s="24">
        <f>Tabela14[[#This Row],[Ilość zamawiana]]*Tabela14[[#This Row],[Cena jednostkowa brutto]]</f>
        <v>0</v>
      </c>
    </row>
    <row r="7" spans="1:9" ht="25.5" x14ac:dyDescent="0.25">
      <c r="A7" s="5">
        <f t="shared" si="0"/>
        <v>4</v>
      </c>
      <c r="B7" s="7" t="s">
        <v>247</v>
      </c>
      <c r="C7" s="2" t="s">
        <v>1</v>
      </c>
      <c r="D7" s="8"/>
      <c r="E7" s="8"/>
      <c r="F7" s="33">
        <v>50</v>
      </c>
      <c r="G7" s="26"/>
      <c r="H7" s="13"/>
      <c r="I7" s="24">
        <f>Tabela14[[#This Row],[Ilość zamawiana]]*Tabela14[[#This Row],[Cena jednostkowa brutto]]</f>
        <v>0</v>
      </c>
    </row>
    <row r="8" spans="1:9" ht="25.5" x14ac:dyDescent="0.25">
      <c r="A8" s="5">
        <f t="shared" si="0"/>
        <v>5</v>
      </c>
      <c r="B8" s="7" t="s">
        <v>246</v>
      </c>
      <c r="C8" s="2" t="s">
        <v>1</v>
      </c>
      <c r="D8" s="8"/>
      <c r="E8" s="8"/>
      <c r="F8" s="33">
        <v>14</v>
      </c>
      <c r="G8" s="26"/>
      <c r="H8" s="13"/>
      <c r="I8" s="24">
        <f>Tabela14[[#This Row],[Ilość zamawiana]]*Tabela14[[#This Row],[Cena jednostkowa brutto]]</f>
        <v>0</v>
      </c>
    </row>
    <row r="9" spans="1:9" ht="25.5" x14ac:dyDescent="0.25">
      <c r="A9" s="5">
        <f t="shared" si="0"/>
        <v>6</v>
      </c>
      <c r="B9" s="7" t="s">
        <v>248</v>
      </c>
      <c r="C9" s="2" t="s">
        <v>1</v>
      </c>
      <c r="D9" s="8"/>
      <c r="E9" s="8"/>
      <c r="F9" s="33">
        <v>6</v>
      </c>
      <c r="G9" s="26"/>
      <c r="H9" s="13"/>
      <c r="I9" s="24">
        <f>Tabela14[[#This Row],[Ilość zamawiana]]*Tabela14[[#This Row],[Cena jednostkowa brutto]]</f>
        <v>0</v>
      </c>
    </row>
    <row r="10" spans="1:9" ht="61.5" customHeight="1" x14ac:dyDescent="0.25">
      <c r="A10" s="5">
        <f t="shared" si="0"/>
        <v>7</v>
      </c>
      <c r="B10" s="7" t="s">
        <v>245</v>
      </c>
      <c r="C10" s="2" t="s">
        <v>1</v>
      </c>
      <c r="D10" s="8"/>
      <c r="E10" s="8"/>
      <c r="F10" s="33">
        <v>10</v>
      </c>
      <c r="G10" s="26"/>
      <c r="H10" s="13"/>
      <c r="I10" s="24">
        <f>Tabela14[[#This Row],[Ilość zamawiana]]*Tabela14[[#This Row],[Cena jednostkowa brutto]]</f>
        <v>0</v>
      </c>
    </row>
    <row r="11" spans="1:9" ht="42.75" customHeight="1" x14ac:dyDescent="0.25">
      <c r="A11" s="5">
        <f t="shared" si="0"/>
        <v>8</v>
      </c>
      <c r="B11" s="7" t="s">
        <v>289</v>
      </c>
      <c r="C11" s="3" t="s">
        <v>3</v>
      </c>
      <c r="D11" s="35"/>
      <c r="E11" s="21"/>
      <c r="F11" s="33">
        <v>20</v>
      </c>
      <c r="G11" s="26"/>
      <c r="H11" s="13"/>
      <c r="I11" s="24">
        <f>Tabela14[[#This Row],[Ilość zamawiana]]*Tabela14[[#This Row],[Cena jednostkowa brutto]]</f>
        <v>0</v>
      </c>
    </row>
    <row r="12" spans="1:9" ht="51" customHeight="1" x14ac:dyDescent="0.25">
      <c r="A12" s="5">
        <f t="shared" si="0"/>
        <v>9</v>
      </c>
      <c r="B12" s="7" t="s">
        <v>249</v>
      </c>
      <c r="C12" s="2" t="s">
        <v>1</v>
      </c>
      <c r="D12" s="8"/>
      <c r="E12" s="8"/>
      <c r="F12" s="33">
        <v>150</v>
      </c>
      <c r="G12" s="26"/>
      <c r="H12" s="14"/>
      <c r="I12" s="24">
        <f>Tabela14[[#This Row],[Ilość zamawiana]]*Tabela14[[#This Row],[Cena jednostkowa brutto]]</f>
        <v>0</v>
      </c>
    </row>
    <row r="13" spans="1:9" ht="54.75" customHeight="1" x14ac:dyDescent="0.25">
      <c r="A13" s="5">
        <f t="shared" si="0"/>
        <v>10</v>
      </c>
      <c r="B13" s="7" t="s">
        <v>97</v>
      </c>
      <c r="C13" s="2" t="s">
        <v>1</v>
      </c>
      <c r="D13" s="8"/>
      <c r="E13" s="8"/>
      <c r="F13" s="33">
        <v>200</v>
      </c>
      <c r="G13" s="26"/>
      <c r="H13" s="13"/>
      <c r="I13" s="24">
        <f>Tabela14[[#This Row],[Ilość zamawiana]]*Tabela14[[#This Row],[Cena jednostkowa brutto]]</f>
        <v>0</v>
      </c>
    </row>
    <row r="14" spans="1:9" ht="66.75" customHeight="1" x14ac:dyDescent="0.25">
      <c r="A14" s="5">
        <f t="shared" si="0"/>
        <v>11</v>
      </c>
      <c r="B14" s="7" t="s">
        <v>2</v>
      </c>
      <c r="C14" s="2" t="s">
        <v>3</v>
      </c>
      <c r="D14" s="8"/>
      <c r="E14" s="8"/>
      <c r="F14" s="33">
        <v>38</v>
      </c>
      <c r="G14" s="26"/>
      <c r="H14" s="13"/>
      <c r="I14" s="24">
        <f>Tabela14[[#This Row],[Ilość zamawiana]]*Tabela14[[#This Row],[Cena jednostkowa brutto]]</f>
        <v>0</v>
      </c>
    </row>
    <row r="15" spans="1:9" ht="69.75" customHeight="1" x14ac:dyDescent="0.25">
      <c r="A15" s="5">
        <f t="shared" si="0"/>
        <v>12</v>
      </c>
      <c r="B15" s="7" t="s">
        <v>75</v>
      </c>
      <c r="C15" s="2" t="s">
        <v>140</v>
      </c>
      <c r="D15" s="8"/>
      <c r="E15" s="8"/>
      <c r="F15" s="33">
        <v>30</v>
      </c>
      <c r="G15" s="26"/>
      <c r="H15" s="13"/>
      <c r="I15" s="24">
        <f>Tabela14[[#This Row],[Ilość zamawiana]]*Tabela14[[#This Row],[Cena jednostkowa brutto]]</f>
        <v>0</v>
      </c>
    </row>
    <row r="16" spans="1:9" ht="41.25" x14ac:dyDescent="0.25">
      <c r="A16" s="5">
        <f t="shared" si="0"/>
        <v>13</v>
      </c>
      <c r="B16" s="7" t="s">
        <v>159</v>
      </c>
      <c r="C16" s="2" t="s">
        <v>139</v>
      </c>
      <c r="D16" s="8"/>
      <c r="E16" s="8"/>
      <c r="F16" s="33">
        <v>100</v>
      </c>
      <c r="G16" s="26"/>
      <c r="H16" s="13"/>
      <c r="I16" s="24">
        <f>Tabela14[[#This Row],[Ilość zamawiana]]*Tabela14[[#This Row],[Cena jednostkowa brutto]]</f>
        <v>0</v>
      </c>
    </row>
    <row r="17" spans="1:9" ht="46.5" customHeight="1" x14ac:dyDescent="0.25">
      <c r="A17" s="5">
        <f t="shared" si="0"/>
        <v>14</v>
      </c>
      <c r="B17" s="7" t="s">
        <v>160</v>
      </c>
      <c r="C17" s="2" t="s">
        <v>139</v>
      </c>
      <c r="D17" s="8"/>
      <c r="E17" s="8"/>
      <c r="F17" s="33">
        <v>300</v>
      </c>
      <c r="G17" s="26"/>
      <c r="H17" s="13"/>
      <c r="I17" s="24">
        <f>Tabela14[[#This Row],[Ilość zamawiana]]*Tabela14[[#This Row],[Cena jednostkowa brutto]]</f>
        <v>0</v>
      </c>
    </row>
    <row r="18" spans="1:9" ht="41.25" customHeight="1" x14ac:dyDescent="0.25">
      <c r="A18" s="5">
        <f t="shared" si="0"/>
        <v>15</v>
      </c>
      <c r="B18" s="7" t="s">
        <v>161</v>
      </c>
      <c r="C18" s="2" t="s">
        <v>139</v>
      </c>
      <c r="D18" s="8"/>
      <c r="E18" s="8"/>
      <c r="F18" s="33">
        <v>40</v>
      </c>
      <c r="G18" s="26"/>
      <c r="H18" s="13"/>
      <c r="I18" s="24">
        <f>Tabela14[[#This Row],[Ilość zamawiana]]*Tabela14[[#This Row],[Cena jednostkowa brutto]]</f>
        <v>0</v>
      </c>
    </row>
    <row r="19" spans="1:9" ht="65.25" customHeight="1" x14ac:dyDescent="0.25">
      <c r="A19" s="5">
        <f t="shared" si="0"/>
        <v>16</v>
      </c>
      <c r="B19" s="7" t="s">
        <v>305</v>
      </c>
      <c r="C19" s="3" t="s">
        <v>1</v>
      </c>
      <c r="D19" s="35"/>
      <c r="E19" s="21"/>
      <c r="F19" s="33">
        <v>8</v>
      </c>
      <c r="G19" s="79"/>
      <c r="H19" s="51"/>
      <c r="I19" s="52">
        <f>Tabela14[[#This Row],[Ilość zamawiana]]*Tabela14[[#This Row],[Cena jednostkowa brutto]]</f>
        <v>0</v>
      </c>
    </row>
    <row r="20" spans="1:9" x14ac:dyDescent="0.25">
      <c r="A20" s="5">
        <f t="shared" si="0"/>
        <v>17</v>
      </c>
      <c r="B20" s="7" t="s">
        <v>306</v>
      </c>
      <c r="C20" s="3" t="s">
        <v>1</v>
      </c>
      <c r="D20" s="35"/>
      <c r="E20" s="21"/>
      <c r="F20" s="33">
        <v>8</v>
      </c>
      <c r="G20" s="79"/>
      <c r="H20" s="51"/>
      <c r="I20" s="52">
        <f>Tabela14[[#This Row],[Ilość zamawiana]]*Tabela14[[#This Row],[Cena jednostkowa brutto]]</f>
        <v>0</v>
      </c>
    </row>
    <row r="21" spans="1:9" ht="25.5" x14ac:dyDescent="0.25">
      <c r="A21" s="5">
        <f t="shared" si="0"/>
        <v>18</v>
      </c>
      <c r="B21" s="7" t="s">
        <v>251</v>
      </c>
      <c r="C21" s="2" t="s">
        <v>1</v>
      </c>
      <c r="D21" s="8"/>
      <c r="E21" s="8"/>
      <c r="F21" s="33">
        <v>120</v>
      </c>
      <c r="G21" s="26"/>
      <c r="H21" s="13"/>
      <c r="I21" s="24">
        <f>Tabela14[[#This Row],[Ilość zamawiana]]*Tabela14[[#This Row],[Cena jednostkowa brutto]]</f>
        <v>0</v>
      </c>
    </row>
    <row r="22" spans="1:9" ht="25.5" x14ac:dyDescent="0.25">
      <c r="A22" s="5">
        <f t="shared" si="0"/>
        <v>19</v>
      </c>
      <c r="B22" s="7" t="s">
        <v>252</v>
      </c>
      <c r="C22" s="2" t="s">
        <v>1</v>
      </c>
      <c r="D22" s="8"/>
      <c r="E22" s="8"/>
      <c r="F22" s="33">
        <v>120</v>
      </c>
      <c r="G22" s="26"/>
      <c r="H22" s="13"/>
      <c r="I22" s="24">
        <f>Tabela14[[#This Row],[Ilość zamawiana]]*Tabela14[[#This Row],[Cena jednostkowa brutto]]</f>
        <v>0</v>
      </c>
    </row>
    <row r="23" spans="1:9" x14ac:dyDescent="0.25">
      <c r="A23" s="5">
        <f t="shared" si="0"/>
        <v>20</v>
      </c>
      <c r="B23" s="7" t="s">
        <v>250</v>
      </c>
      <c r="C23" s="2" t="s">
        <v>139</v>
      </c>
      <c r="D23" s="8"/>
      <c r="E23" s="8"/>
      <c r="F23" s="33">
        <v>200</v>
      </c>
      <c r="G23" s="26"/>
      <c r="H23" s="13"/>
      <c r="I23" s="24">
        <f>Tabela14[[#This Row],[Ilość zamawiana]]*Tabela14[[#This Row],[Cena jednostkowa brutto]]</f>
        <v>0</v>
      </c>
    </row>
    <row r="24" spans="1:9" x14ac:dyDescent="0.25">
      <c r="A24" s="5">
        <f t="shared" si="0"/>
        <v>21</v>
      </c>
      <c r="B24" s="61" t="s">
        <v>124</v>
      </c>
      <c r="C24" s="3" t="s">
        <v>1</v>
      </c>
      <c r="D24" s="8"/>
      <c r="E24" s="8"/>
      <c r="F24" s="33">
        <v>20</v>
      </c>
      <c r="G24" s="26"/>
      <c r="H24" s="13"/>
      <c r="I24" s="24">
        <f>Tabela14[[#This Row],[Ilość zamawiana]]*Tabela14[[#This Row],[Cena jednostkowa brutto]]</f>
        <v>0</v>
      </c>
    </row>
    <row r="25" spans="1:9" ht="46.5" customHeight="1" x14ac:dyDescent="0.25">
      <c r="A25" s="5">
        <f t="shared" si="0"/>
        <v>22</v>
      </c>
      <c r="B25" s="7" t="s">
        <v>253</v>
      </c>
      <c r="C25" s="2" t="s">
        <v>1</v>
      </c>
      <c r="D25" s="8"/>
      <c r="E25" s="8"/>
      <c r="F25" s="33">
        <v>200</v>
      </c>
      <c r="G25" s="26"/>
      <c r="H25" s="13"/>
      <c r="I25" s="24">
        <f>Tabela14[[#This Row],[Ilość zamawiana]]*Tabela14[[#This Row],[Cena jednostkowa brutto]]</f>
        <v>0</v>
      </c>
    </row>
    <row r="26" spans="1:9" ht="96" customHeight="1" x14ac:dyDescent="0.25">
      <c r="A26" s="5">
        <f t="shared" si="0"/>
        <v>23</v>
      </c>
      <c r="B26" s="7" t="s">
        <v>262</v>
      </c>
      <c r="C26" s="2" t="s">
        <v>1</v>
      </c>
      <c r="D26" s="8"/>
      <c r="E26" s="8"/>
      <c r="F26" s="33">
        <v>800</v>
      </c>
      <c r="G26" s="26"/>
      <c r="H26" s="13"/>
      <c r="I26" s="24">
        <f>Tabela14[[#This Row],[Ilość zamawiana]]*Tabela14[[#This Row],[Cena jednostkowa brutto]]</f>
        <v>0</v>
      </c>
    </row>
    <row r="27" spans="1:9" ht="63.75" x14ac:dyDescent="0.25">
      <c r="A27" s="5">
        <f t="shared" si="0"/>
        <v>24</v>
      </c>
      <c r="B27" s="7" t="s">
        <v>284</v>
      </c>
      <c r="C27" s="3" t="s">
        <v>3</v>
      </c>
      <c r="D27" s="35"/>
      <c r="E27" s="21"/>
      <c r="F27" s="33">
        <v>100</v>
      </c>
      <c r="G27" s="26"/>
      <c r="H27" s="13"/>
      <c r="I27" s="24">
        <f>Tabela14[[#This Row],[Ilość zamawiana]]*Tabela14[[#This Row],[Cena jednostkowa brutto]]</f>
        <v>0</v>
      </c>
    </row>
    <row r="28" spans="1:9" ht="51" x14ac:dyDescent="0.25">
      <c r="A28" s="5">
        <f t="shared" si="0"/>
        <v>25</v>
      </c>
      <c r="B28" s="7" t="s">
        <v>254</v>
      </c>
      <c r="C28" s="2" t="s">
        <v>1</v>
      </c>
      <c r="D28" s="8"/>
      <c r="E28" s="8"/>
      <c r="F28" s="33">
        <v>100</v>
      </c>
      <c r="G28" s="26"/>
      <c r="H28" s="13"/>
      <c r="I28" s="24">
        <f>Tabela14[[#This Row],[Ilość zamawiana]]*Tabela14[[#This Row],[Cena jednostkowa brutto]]</f>
        <v>0</v>
      </c>
    </row>
    <row r="29" spans="1:9" ht="38.25" x14ac:dyDescent="0.25">
      <c r="A29" s="5">
        <f t="shared" si="0"/>
        <v>26</v>
      </c>
      <c r="B29" s="7" t="s">
        <v>256</v>
      </c>
      <c r="C29" s="3" t="s">
        <v>0</v>
      </c>
      <c r="D29" s="8"/>
      <c r="E29" s="8"/>
      <c r="F29" s="33">
        <v>2</v>
      </c>
      <c r="G29" s="27"/>
      <c r="H29" s="13"/>
      <c r="I29" s="24">
        <f>Tabela14[[#This Row],[Ilość zamawiana]]*Tabela14[[#This Row],[Cena jednostkowa brutto]]</f>
        <v>0</v>
      </c>
    </row>
    <row r="30" spans="1:9" ht="76.5" customHeight="1" x14ac:dyDescent="0.25">
      <c r="A30" s="5">
        <f t="shared" si="0"/>
        <v>27</v>
      </c>
      <c r="B30" s="62" t="s">
        <v>255</v>
      </c>
      <c r="C30" s="2" t="s">
        <v>1</v>
      </c>
      <c r="D30" s="8"/>
      <c r="E30" s="8"/>
      <c r="F30" s="33">
        <v>8</v>
      </c>
      <c r="G30" s="27"/>
      <c r="H30" s="13"/>
      <c r="I30" s="24">
        <f>Tabela14[[#This Row],[Ilość zamawiana]]*Tabela14[[#This Row],[Cena jednostkowa brutto]]</f>
        <v>0</v>
      </c>
    </row>
    <row r="31" spans="1:9" ht="60" customHeight="1" x14ac:dyDescent="0.25">
      <c r="A31" s="5">
        <f t="shared" si="0"/>
        <v>28</v>
      </c>
      <c r="B31" s="7" t="s">
        <v>225</v>
      </c>
      <c r="C31" s="3" t="s">
        <v>1</v>
      </c>
      <c r="D31" s="8"/>
      <c r="E31" s="8"/>
      <c r="F31" s="33">
        <v>300</v>
      </c>
      <c r="G31" s="27"/>
      <c r="H31" s="13"/>
      <c r="I31" s="24">
        <f>Tabela14[[#This Row],[Ilość zamawiana]]*Tabela14[[#This Row],[Cena jednostkowa brutto]]</f>
        <v>0</v>
      </c>
    </row>
    <row r="32" spans="1:9" ht="45" customHeight="1" x14ac:dyDescent="0.25">
      <c r="A32" s="5">
        <f t="shared" si="0"/>
        <v>29</v>
      </c>
      <c r="B32" s="7" t="s">
        <v>287</v>
      </c>
      <c r="C32" s="3" t="s">
        <v>1</v>
      </c>
      <c r="D32" s="35"/>
      <c r="E32" s="21"/>
      <c r="F32" s="33">
        <v>120</v>
      </c>
      <c r="G32" s="27"/>
      <c r="H32" s="13"/>
      <c r="I32" s="24">
        <f>Tabela14[[#This Row],[Ilość zamawiana]]*Tabela14[[#This Row],[Cena jednostkowa brutto]]</f>
        <v>0</v>
      </c>
    </row>
    <row r="33" spans="1:9" ht="93.75" customHeight="1" x14ac:dyDescent="0.25">
      <c r="A33" s="5">
        <f t="shared" si="0"/>
        <v>30</v>
      </c>
      <c r="B33" s="45" t="s">
        <v>312</v>
      </c>
      <c r="C33" s="3" t="s">
        <v>1</v>
      </c>
      <c r="D33" s="46"/>
      <c r="E33" s="59"/>
      <c r="F33" s="74">
        <v>20</v>
      </c>
      <c r="G33" s="78"/>
      <c r="H33" s="49"/>
      <c r="I33" s="52">
        <f>Tabela14[[#This Row],[Ilość zamawiana]]*Tabela14[[#This Row],[Cena jednostkowa brutto]]</f>
        <v>0</v>
      </c>
    </row>
    <row r="34" spans="1:9" ht="90" customHeight="1" x14ac:dyDescent="0.25">
      <c r="A34" s="5">
        <f t="shared" si="0"/>
        <v>31</v>
      </c>
      <c r="B34" s="7" t="s">
        <v>261</v>
      </c>
      <c r="C34" s="3" t="s">
        <v>1</v>
      </c>
      <c r="D34" s="8"/>
      <c r="E34" s="8"/>
      <c r="F34" s="33">
        <v>20</v>
      </c>
      <c r="G34" s="27"/>
      <c r="H34" s="13"/>
      <c r="I34" s="24">
        <f>Tabela14[[#This Row],[Ilość zamawiana]]*Tabela14[[#This Row],[Cena jednostkowa brutto]]</f>
        <v>0</v>
      </c>
    </row>
    <row r="35" spans="1:9" ht="69" customHeight="1" x14ac:dyDescent="0.25">
      <c r="A35" s="5">
        <f t="shared" si="0"/>
        <v>32</v>
      </c>
      <c r="B35" s="7" t="s">
        <v>76</v>
      </c>
      <c r="C35" s="2" t="s">
        <v>0</v>
      </c>
      <c r="D35" s="8"/>
      <c r="E35" s="8"/>
      <c r="F35" s="33">
        <v>20</v>
      </c>
      <c r="G35" s="27"/>
      <c r="H35" s="13"/>
      <c r="I35" s="24">
        <f>Tabela14[[#This Row],[Ilość zamawiana]]*Tabela14[[#This Row],[Cena jednostkowa brutto]]</f>
        <v>0</v>
      </c>
    </row>
    <row r="36" spans="1:9" ht="55.5" customHeight="1" x14ac:dyDescent="0.25">
      <c r="A36" s="5">
        <f t="shared" si="0"/>
        <v>33</v>
      </c>
      <c r="B36" s="7" t="s">
        <v>260</v>
      </c>
      <c r="C36" s="3" t="s">
        <v>1</v>
      </c>
      <c r="D36" s="8"/>
      <c r="E36" s="8"/>
      <c r="F36" s="33">
        <v>20</v>
      </c>
      <c r="G36" s="27"/>
      <c r="H36" s="13"/>
      <c r="I36" s="24">
        <f>Tabela14[[#This Row],[Ilość zamawiana]]*Tabela14[[#This Row],[Cena jednostkowa brutto]]</f>
        <v>0</v>
      </c>
    </row>
    <row r="37" spans="1:9" ht="32.25" customHeight="1" x14ac:dyDescent="0.25">
      <c r="A37" s="5">
        <f t="shared" si="0"/>
        <v>34</v>
      </c>
      <c r="B37" s="7" t="s">
        <v>74</v>
      </c>
      <c r="C37" s="3" t="s">
        <v>3</v>
      </c>
      <c r="D37" s="8"/>
      <c r="E37" s="8"/>
      <c r="F37" s="33">
        <v>40</v>
      </c>
      <c r="G37" s="27"/>
      <c r="H37" s="13"/>
      <c r="I37" s="24">
        <f>Tabela14[[#This Row],[Ilość zamawiana]]*Tabela14[[#This Row],[Cena jednostkowa brutto]]</f>
        <v>0</v>
      </c>
    </row>
    <row r="38" spans="1:9" ht="41.25" customHeight="1" x14ac:dyDescent="0.25">
      <c r="A38" s="5">
        <f t="shared" si="0"/>
        <v>35</v>
      </c>
      <c r="B38" s="7" t="s">
        <v>120</v>
      </c>
      <c r="C38" s="3" t="s">
        <v>1</v>
      </c>
      <c r="D38" s="8"/>
      <c r="E38" s="8"/>
      <c r="F38" s="33">
        <v>60</v>
      </c>
      <c r="G38" s="27"/>
      <c r="H38" s="13"/>
      <c r="I38" s="24">
        <f>Tabela14[[#This Row],[Ilość zamawiana]]*Tabela14[[#This Row],[Cena jednostkowa brutto]]</f>
        <v>0</v>
      </c>
    </row>
    <row r="39" spans="1:9" ht="57.75" customHeight="1" x14ac:dyDescent="0.25">
      <c r="A39" s="5">
        <f t="shared" si="0"/>
        <v>36</v>
      </c>
      <c r="B39" s="7" t="s">
        <v>285</v>
      </c>
      <c r="C39" s="3" t="s">
        <v>1</v>
      </c>
      <c r="D39" s="35"/>
      <c r="E39" s="21"/>
      <c r="F39" s="33">
        <v>20</v>
      </c>
      <c r="G39" s="27"/>
      <c r="H39" s="13"/>
      <c r="I39" s="24">
        <f>Tabela14[[#This Row],[Ilość zamawiana]]*Tabela14[[#This Row],[Cena jednostkowa brutto]]</f>
        <v>0</v>
      </c>
    </row>
    <row r="40" spans="1:9" ht="66.75" customHeight="1" x14ac:dyDescent="0.25">
      <c r="A40" s="5">
        <f t="shared" si="0"/>
        <v>37</v>
      </c>
      <c r="B40" s="7" t="s">
        <v>257</v>
      </c>
      <c r="C40" s="2" t="s">
        <v>0</v>
      </c>
      <c r="D40" s="8"/>
      <c r="E40" s="8"/>
      <c r="F40" s="33">
        <v>56</v>
      </c>
      <c r="G40" s="27"/>
      <c r="H40" s="13"/>
      <c r="I40" s="24">
        <f>Tabela14[[#This Row],[Ilość zamawiana]]*Tabela14[[#This Row],[Cena jednostkowa brutto]]</f>
        <v>0</v>
      </c>
    </row>
    <row r="41" spans="1:9" ht="93" customHeight="1" x14ac:dyDescent="0.25">
      <c r="A41" s="5">
        <f t="shared" si="0"/>
        <v>38</v>
      </c>
      <c r="B41" s="53" t="s">
        <v>294</v>
      </c>
      <c r="C41" s="44" t="s">
        <v>1</v>
      </c>
      <c r="D41" s="35"/>
      <c r="E41" s="72"/>
      <c r="F41" s="76">
        <v>10</v>
      </c>
      <c r="G41" s="50"/>
      <c r="H41" s="54"/>
      <c r="I41" s="52">
        <f>Tabela14[[#This Row],[Ilość zamawiana]]*Tabela14[[#This Row],[Cena jednostkowa brutto]]</f>
        <v>0</v>
      </c>
    </row>
    <row r="42" spans="1:9" ht="76.5" x14ac:dyDescent="0.25">
      <c r="A42" s="5">
        <f t="shared" si="0"/>
        <v>39</v>
      </c>
      <c r="B42" s="7" t="s">
        <v>259</v>
      </c>
      <c r="C42" s="2" t="s">
        <v>1</v>
      </c>
      <c r="D42" s="8"/>
      <c r="E42" s="8"/>
      <c r="F42" s="33">
        <v>400</v>
      </c>
      <c r="G42" s="27"/>
      <c r="H42" s="13"/>
      <c r="I42" s="24">
        <f>Tabela14[[#This Row],[Ilość zamawiana]]*Tabela14[[#This Row],[Cena jednostkowa brutto]]</f>
        <v>0</v>
      </c>
    </row>
    <row r="43" spans="1:9" ht="72" customHeight="1" x14ac:dyDescent="0.25">
      <c r="A43" s="5">
        <f t="shared" si="0"/>
        <v>40</v>
      </c>
      <c r="B43" s="7" t="s">
        <v>162</v>
      </c>
      <c r="C43" s="3" t="s">
        <v>1</v>
      </c>
      <c r="D43" s="8"/>
      <c r="E43" s="8"/>
      <c r="F43" s="33">
        <v>100</v>
      </c>
      <c r="G43" s="27"/>
      <c r="H43" s="13"/>
      <c r="I43" s="24">
        <f>Tabela14[[#This Row],[Ilość zamawiana]]*Tabela14[[#This Row],[Cena jednostkowa brutto]]</f>
        <v>0</v>
      </c>
    </row>
    <row r="44" spans="1:9" ht="61.5" customHeight="1" x14ac:dyDescent="0.25">
      <c r="A44" s="5">
        <f t="shared" si="0"/>
        <v>41</v>
      </c>
      <c r="B44" s="7" t="s">
        <v>286</v>
      </c>
      <c r="C44" s="3" t="s">
        <v>1</v>
      </c>
      <c r="D44" s="35"/>
      <c r="E44" s="21"/>
      <c r="F44" s="33">
        <v>60</v>
      </c>
      <c r="G44" s="27"/>
      <c r="H44" s="13"/>
      <c r="I44" s="24">
        <f>Tabela14[[#This Row],[Ilość zamawiana]]*Tabela14[[#This Row],[Cena jednostkowa brutto]]</f>
        <v>0</v>
      </c>
    </row>
    <row r="45" spans="1:9" ht="81.75" customHeight="1" x14ac:dyDescent="0.25">
      <c r="A45" s="5">
        <f t="shared" si="0"/>
        <v>42</v>
      </c>
      <c r="B45" s="85" t="s">
        <v>324</v>
      </c>
      <c r="C45" s="3" t="s">
        <v>0</v>
      </c>
      <c r="D45" s="86"/>
      <c r="E45" s="22"/>
      <c r="F45" s="34">
        <v>180</v>
      </c>
      <c r="G45" s="56"/>
      <c r="H45" s="51"/>
      <c r="I45" s="24">
        <f>Tabela14[[#This Row],[Ilość zamawiana]]*Tabela14[[#This Row],[Cena jednostkowa brutto]]</f>
        <v>0</v>
      </c>
    </row>
    <row r="46" spans="1:9" ht="82.5" customHeight="1" x14ac:dyDescent="0.25">
      <c r="A46" s="5">
        <f t="shared" si="0"/>
        <v>43</v>
      </c>
      <c r="B46" s="7" t="s">
        <v>258</v>
      </c>
      <c r="C46" s="2" t="s">
        <v>1</v>
      </c>
      <c r="D46" s="8"/>
      <c r="E46" s="8"/>
      <c r="F46" s="33">
        <v>1500</v>
      </c>
      <c r="G46" s="27"/>
      <c r="H46" s="13"/>
      <c r="I46" s="24">
        <f>Tabela14[[#This Row],[Ilość zamawiana]]*Tabela14[[#This Row],[Cena jednostkowa brutto]]</f>
        <v>0</v>
      </c>
    </row>
    <row r="47" spans="1:9" ht="75" customHeight="1" x14ac:dyDescent="0.25">
      <c r="A47" s="5">
        <f t="shared" si="0"/>
        <v>44</v>
      </c>
      <c r="B47" s="7" t="s">
        <v>78</v>
      </c>
      <c r="C47" s="2" t="s">
        <v>4</v>
      </c>
      <c r="D47" s="8"/>
      <c r="E47" s="8"/>
      <c r="F47" s="33">
        <v>6</v>
      </c>
      <c r="G47" s="27"/>
      <c r="H47" s="13"/>
      <c r="I47" s="24">
        <f>Tabela14[[#This Row],[Ilość zamawiana]]*Tabela14[[#This Row],[Cena jednostkowa brutto]]</f>
        <v>0</v>
      </c>
    </row>
    <row r="48" spans="1:9" ht="66.75" customHeight="1" x14ac:dyDescent="0.25">
      <c r="A48" s="5">
        <f t="shared" si="0"/>
        <v>45</v>
      </c>
      <c r="B48" s="7" t="s">
        <v>77</v>
      </c>
      <c r="C48" s="2" t="s">
        <v>4</v>
      </c>
      <c r="D48" s="8"/>
      <c r="E48" s="8"/>
      <c r="F48" s="33">
        <v>50</v>
      </c>
      <c r="G48" s="27"/>
      <c r="H48" s="13"/>
      <c r="I48" s="24">
        <f>Tabela14[[#This Row],[Ilość zamawiana]]*Tabela14[[#This Row],[Cena jednostkowa brutto]]</f>
        <v>0</v>
      </c>
    </row>
    <row r="49" spans="1:9" x14ac:dyDescent="0.25">
      <c r="A49" s="5">
        <f t="shared" si="0"/>
        <v>46</v>
      </c>
      <c r="B49" s="7" t="s">
        <v>146</v>
      </c>
      <c r="C49" s="2" t="s">
        <v>4</v>
      </c>
      <c r="D49" s="8"/>
      <c r="E49" s="8"/>
      <c r="F49" s="33">
        <v>6</v>
      </c>
      <c r="G49" s="27"/>
      <c r="H49" s="13"/>
      <c r="I49" s="24">
        <f>Tabela14[[#This Row],[Ilość zamawiana]]*Tabela14[[#This Row],[Cena jednostkowa brutto]]</f>
        <v>0</v>
      </c>
    </row>
    <row r="50" spans="1:9" ht="52.5" customHeight="1" x14ac:dyDescent="0.25">
      <c r="A50" s="5">
        <f t="shared" si="0"/>
        <v>47</v>
      </c>
      <c r="B50" s="7" t="s">
        <v>163</v>
      </c>
      <c r="C50" s="2" t="s">
        <v>4</v>
      </c>
      <c r="D50" s="8"/>
      <c r="E50" s="8"/>
      <c r="F50" s="33">
        <v>2</v>
      </c>
      <c r="G50" s="27"/>
      <c r="H50" s="13"/>
      <c r="I50" s="24">
        <f>Tabela14[[#This Row],[Ilość zamawiana]]*Tabela14[[#This Row],[Cena jednostkowa brutto]]</f>
        <v>0</v>
      </c>
    </row>
    <row r="51" spans="1:9" x14ac:dyDescent="0.25">
      <c r="A51" s="5">
        <f t="shared" si="0"/>
        <v>48</v>
      </c>
      <c r="B51" s="7" t="s">
        <v>147</v>
      </c>
      <c r="C51" s="2" t="s">
        <v>4</v>
      </c>
      <c r="D51" s="8"/>
      <c r="E51" s="8"/>
      <c r="F51" s="33">
        <v>38</v>
      </c>
      <c r="G51" s="27"/>
      <c r="H51" s="13"/>
      <c r="I51" s="24">
        <f>Tabela14[[#This Row],[Ilość zamawiana]]*Tabela14[[#This Row],[Cena jednostkowa brutto]]</f>
        <v>0</v>
      </c>
    </row>
    <row r="52" spans="1:9" x14ac:dyDescent="0.25">
      <c r="A52" s="5">
        <f t="shared" si="0"/>
        <v>49</v>
      </c>
      <c r="B52" s="7" t="s">
        <v>148</v>
      </c>
      <c r="C52" s="2" t="s">
        <v>0</v>
      </c>
      <c r="D52" s="8"/>
      <c r="E52" s="8"/>
      <c r="F52" s="33">
        <v>500</v>
      </c>
      <c r="G52" s="27"/>
      <c r="H52" s="13"/>
      <c r="I52" s="24">
        <f>Tabela14[[#This Row],[Ilość zamawiana]]*Tabela14[[#This Row],[Cena jednostkowa brutto]]</f>
        <v>0</v>
      </c>
    </row>
    <row r="53" spans="1:9" ht="45" customHeight="1" x14ac:dyDescent="0.25">
      <c r="A53" s="5">
        <f t="shared" si="0"/>
        <v>50</v>
      </c>
      <c r="B53" s="7" t="s">
        <v>145</v>
      </c>
      <c r="C53" s="2" t="s">
        <v>4</v>
      </c>
      <c r="D53" s="8"/>
      <c r="E53" s="8"/>
      <c r="F53" s="33">
        <v>6</v>
      </c>
      <c r="G53" s="27"/>
      <c r="H53" s="13"/>
      <c r="I53" s="24">
        <f>Tabela14[[#This Row],[Ilość zamawiana]]*Tabela14[[#This Row],[Cena jednostkowa brutto]]</f>
        <v>0</v>
      </c>
    </row>
    <row r="54" spans="1:9" ht="66" customHeight="1" x14ac:dyDescent="0.25">
      <c r="A54" s="5">
        <f t="shared" si="0"/>
        <v>51</v>
      </c>
      <c r="B54" s="7" t="s">
        <v>144</v>
      </c>
      <c r="C54" s="2" t="s">
        <v>1</v>
      </c>
      <c r="D54" s="8"/>
      <c r="E54" s="8"/>
      <c r="F54" s="33">
        <v>52</v>
      </c>
      <c r="G54" s="27"/>
      <c r="H54" s="13"/>
      <c r="I54" s="24">
        <f>Tabela14[[#This Row],[Ilość zamawiana]]*Tabela14[[#This Row],[Cena jednostkowa brutto]]</f>
        <v>0</v>
      </c>
    </row>
    <row r="55" spans="1:9" ht="51" x14ac:dyDescent="0.25">
      <c r="A55" s="5">
        <f t="shared" si="0"/>
        <v>52</v>
      </c>
      <c r="B55" s="7" t="s">
        <v>99</v>
      </c>
      <c r="C55" s="2" t="s">
        <v>1</v>
      </c>
      <c r="D55" s="8"/>
      <c r="E55" s="8"/>
      <c r="F55" s="33">
        <v>40</v>
      </c>
      <c r="G55" s="27"/>
      <c r="H55" s="13"/>
      <c r="I55" s="24">
        <f>Tabela14[[#This Row],[Ilość zamawiana]]*Tabela14[[#This Row],[Cena jednostkowa brutto]]</f>
        <v>0</v>
      </c>
    </row>
    <row r="56" spans="1:9" ht="35.25" customHeight="1" x14ac:dyDescent="0.25">
      <c r="A56" s="5">
        <f t="shared" si="0"/>
        <v>53</v>
      </c>
      <c r="B56" s="7" t="s">
        <v>131</v>
      </c>
      <c r="C56" s="3" t="s">
        <v>3</v>
      </c>
      <c r="D56" s="8"/>
      <c r="E56" s="8"/>
      <c r="F56" s="33">
        <v>6</v>
      </c>
      <c r="G56" s="27"/>
      <c r="H56" s="13"/>
      <c r="I56" s="24">
        <f>Tabela14[[#This Row],[Ilość zamawiana]]*Tabela14[[#This Row],[Cena jednostkowa brutto]]</f>
        <v>0</v>
      </c>
    </row>
    <row r="57" spans="1:9" ht="72.75" customHeight="1" x14ac:dyDescent="0.25">
      <c r="A57" s="5">
        <f t="shared" si="0"/>
        <v>54</v>
      </c>
      <c r="B57" s="7" t="s">
        <v>263</v>
      </c>
      <c r="C57" s="2" t="s">
        <v>1</v>
      </c>
      <c r="D57" s="8"/>
      <c r="E57" s="8"/>
      <c r="F57" s="33">
        <v>20</v>
      </c>
      <c r="G57" s="27"/>
      <c r="H57" s="13"/>
      <c r="I57" s="24">
        <f>Tabela14[[#This Row],[Ilość zamawiana]]*Tabela14[[#This Row],[Cena jednostkowa brutto]]</f>
        <v>0</v>
      </c>
    </row>
    <row r="58" spans="1:9" ht="66.75" customHeight="1" x14ac:dyDescent="0.25">
      <c r="A58" s="5">
        <f t="shared" si="0"/>
        <v>55</v>
      </c>
      <c r="B58" s="7" t="s">
        <v>264</v>
      </c>
      <c r="C58" s="3" t="s">
        <v>1</v>
      </c>
      <c r="D58" s="8"/>
      <c r="E58" s="8"/>
      <c r="F58" s="33">
        <v>16</v>
      </c>
      <c r="G58" s="27"/>
      <c r="H58" s="13"/>
      <c r="I58" s="24">
        <f>Tabela14[[#This Row],[Ilość zamawiana]]*Tabela14[[#This Row],[Cena jednostkowa brutto]]</f>
        <v>0</v>
      </c>
    </row>
    <row r="59" spans="1:9" ht="78" customHeight="1" x14ac:dyDescent="0.25">
      <c r="A59" s="5">
        <f t="shared" si="0"/>
        <v>56</v>
      </c>
      <c r="B59" s="7" t="s">
        <v>98</v>
      </c>
      <c r="C59" s="2" t="s">
        <v>1</v>
      </c>
      <c r="D59" s="8"/>
      <c r="E59" s="8"/>
      <c r="F59" s="33">
        <v>30</v>
      </c>
      <c r="G59" s="27"/>
      <c r="H59" s="13"/>
      <c r="I59" s="24">
        <f>Tabela14[[#This Row],[Ilość zamawiana]]*Tabela14[[#This Row],[Cena jednostkowa brutto]]</f>
        <v>0</v>
      </c>
    </row>
    <row r="60" spans="1:9" ht="53.25" customHeight="1" x14ac:dyDescent="0.25">
      <c r="A60" s="5">
        <f t="shared" si="0"/>
        <v>57</v>
      </c>
      <c r="B60" s="7" t="s">
        <v>165</v>
      </c>
      <c r="C60" s="2" t="s">
        <v>6</v>
      </c>
      <c r="D60" s="8"/>
      <c r="E60" s="8"/>
      <c r="F60" s="33">
        <v>32</v>
      </c>
      <c r="G60" s="27"/>
      <c r="H60" s="13"/>
      <c r="I60" s="24">
        <f>Tabela14[[#This Row],[Ilość zamawiana]]*Tabela14[[#This Row],[Cena jednostkowa brutto]]</f>
        <v>0</v>
      </c>
    </row>
    <row r="61" spans="1:9" ht="51.75" customHeight="1" x14ac:dyDescent="0.25">
      <c r="A61" s="5">
        <f t="shared" si="0"/>
        <v>58</v>
      </c>
      <c r="B61" s="7" t="s">
        <v>164</v>
      </c>
      <c r="C61" s="2" t="s">
        <v>3</v>
      </c>
      <c r="D61" s="8"/>
      <c r="E61" s="8"/>
      <c r="F61" s="33">
        <v>132</v>
      </c>
      <c r="G61" s="27"/>
      <c r="H61" s="13"/>
      <c r="I61" s="24">
        <f>Tabela14[[#This Row],[Ilość zamawiana]]*Tabela14[[#This Row],[Cena jednostkowa brutto]]</f>
        <v>0</v>
      </c>
    </row>
    <row r="62" spans="1:9" ht="67.5" customHeight="1" x14ac:dyDescent="0.25">
      <c r="A62" s="5">
        <f t="shared" si="0"/>
        <v>59</v>
      </c>
      <c r="B62" s="7" t="s">
        <v>5</v>
      </c>
      <c r="C62" s="2" t="s">
        <v>6</v>
      </c>
      <c r="D62" s="8"/>
      <c r="E62" s="8"/>
      <c r="F62" s="33">
        <v>44</v>
      </c>
      <c r="G62" s="27"/>
      <c r="H62" s="13"/>
      <c r="I62" s="24">
        <f>Tabela14[[#This Row],[Ilość zamawiana]]*Tabela14[[#This Row],[Cena jednostkowa brutto]]</f>
        <v>0</v>
      </c>
    </row>
    <row r="63" spans="1:9" ht="62.25" customHeight="1" x14ac:dyDescent="0.25">
      <c r="A63" s="5">
        <f t="shared" si="0"/>
        <v>60</v>
      </c>
      <c r="B63" s="45" t="s">
        <v>309</v>
      </c>
      <c r="C63" s="3" t="s">
        <v>186</v>
      </c>
      <c r="D63" s="46"/>
      <c r="E63" s="59"/>
      <c r="F63" s="74">
        <v>10</v>
      </c>
      <c r="G63" s="78"/>
      <c r="H63" s="49"/>
      <c r="I63" s="52">
        <f>Tabela14[[#This Row],[Ilość zamawiana]]*Tabela14[[#This Row],[Cena jednostkowa brutto]]</f>
        <v>0</v>
      </c>
    </row>
    <row r="64" spans="1:9" ht="38.25" x14ac:dyDescent="0.25">
      <c r="A64" s="5">
        <f t="shared" si="0"/>
        <v>61</v>
      </c>
      <c r="B64" s="45" t="s">
        <v>314</v>
      </c>
      <c r="C64" s="3" t="s">
        <v>1</v>
      </c>
      <c r="D64" s="46"/>
      <c r="E64" s="59"/>
      <c r="F64" s="74">
        <v>10</v>
      </c>
      <c r="G64" s="78"/>
      <c r="H64" s="49"/>
      <c r="I64" s="52">
        <f>Tabela14[[#This Row],[Ilość zamawiana]]*Tabela14[[#This Row],[Cena jednostkowa brutto]]</f>
        <v>0</v>
      </c>
    </row>
    <row r="65" spans="1:9" ht="48.75" customHeight="1" x14ac:dyDescent="0.25">
      <c r="A65" s="5">
        <f t="shared" si="0"/>
        <v>62</v>
      </c>
      <c r="B65" s="7" t="s">
        <v>7</v>
      </c>
      <c r="C65" s="2" t="s">
        <v>1</v>
      </c>
      <c r="D65" s="8"/>
      <c r="E65" s="8"/>
      <c r="F65" s="33">
        <v>20</v>
      </c>
      <c r="G65" s="27"/>
      <c r="H65" s="13"/>
      <c r="I65" s="24">
        <f>Tabela14[[#This Row],[Ilość zamawiana]]*Tabela14[[#This Row],[Cena jednostkowa brutto]]</f>
        <v>0</v>
      </c>
    </row>
    <row r="66" spans="1:9" ht="25.5" x14ac:dyDescent="0.25">
      <c r="A66" s="5">
        <f t="shared" si="0"/>
        <v>63</v>
      </c>
      <c r="B66" s="7" t="s">
        <v>10</v>
      </c>
      <c r="C66" s="2" t="s">
        <v>6</v>
      </c>
      <c r="D66" s="8"/>
      <c r="E66" s="8"/>
      <c r="F66" s="33">
        <v>22</v>
      </c>
      <c r="G66" s="27"/>
      <c r="H66" s="13"/>
      <c r="I66" s="24">
        <f>Tabela14[[#This Row],[Ilość zamawiana]]*Tabela14[[#This Row],[Cena jednostkowa brutto]]</f>
        <v>0</v>
      </c>
    </row>
    <row r="67" spans="1:9" ht="69" customHeight="1" x14ac:dyDescent="0.25">
      <c r="A67" s="5">
        <f t="shared" si="0"/>
        <v>64</v>
      </c>
      <c r="B67" s="7" t="s">
        <v>307</v>
      </c>
      <c r="C67" s="3" t="s">
        <v>3</v>
      </c>
      <c r="D67" s="35"/>
      <c r="E67" s="21"/>
      <c r="F67" s="33">
        <v>4</v>
      </c>
      <c r="G67" s="50"/>
      <c r="H67" s="51"/>
      <c r="I67" s="52">
        <f>Tabela14[[#This Row],[Ilość zamawiana]]*Tabela14[[#This Row],[Cena jednostkowa brutto]]</f>
        <v>0</v>
      </c>
    </row>
    <row r="68" spans="1:9" ht="46.5" customHeight="1" x14ac:dyDescent="0.25">
      <c r="A68" s="5">
        <f t="shared" si="0"/>
        <v>65</v>
      </c>
      <c r="B68" s="7" t="s">
        <v>8</v>
      </c>
      <c r="C68" s="2" t="s">
        <v>9</v>
      </c>
      <c r="D68" s="8"/>
      <c r="E68" s="8"/>
      <c r="F68" s="33">
        <v>20</v>
      </c>
      <c r="G68" s="27"/>
      <c r="H68" s="13"/>
      <c r="I68" s="24">
        <f>Tabela14[[#This Row],[Ilość zamawiana]]*Tabela14[[#This Row],[Cena jednostkowa brutto]]</f>
        <v>0</v>
      </c>
    </row>
    <row r="69" spans="1:9" ht="72" customHeight="1" x14ac:dyDescent="0.25">
      <c r="A69" s="5">
        <f t="shared" ref="A69:A132" si="1">A68+1</f>
        <v>66</v>
      </c>
      <c r="B69" s="7" t="s">
        <v>167</v>
      </c>
      <c r="C69" s="2" t="s">
        <v>0</v>
      </c>
      <c r="D69" s="8"/>
      <c r="E69" s="8"/>
      <c r="F69" s="33">
        <v>214</v>
      </c>
      <c r="G69" s="27"/>
      <c r="H69" s="13"/>
      <c r="I69" s="24">
        <f>Tabela14[[#This Row],[Ilość zamawiana]]*Tabela14[[#This Row],[Cena jednostkowa brutto]]</f>
        <v>0</v>
      </c>
    </row>
    <row r="70" spans="1:9" ht="67.5" customHeight="1" x14ac:dyDescent="0.25">
      <c r="A70" s="5">
        <f t="shared" si="1"/>
        <v>67</v>
      </c>
      <c r="B70" s="7" t="s">
        <v>79</v>
      </c>
      <c r="C70" s="2" t="s">
        <v>6</v>
      </c>
      <c r="D70" s="8"/>
      <c r="E70" s="8"/>
      <c r="F70" s="33">
        <v>40</v>
      </c>
      <c r="G70" s="27"/>
      <c r="H70" s="13"/>
      <c r="I70" s="24">
        <f>Tabela14[[#This Row],[Ilość zamawiana]]*Tabela14[[#This Row],[Cena jednostkowa brutto]]</f>
        <v>0</v>
      </c>
    </row>
    <row r="71" spans="1:9" ht="25.5" x14ac:dyDescent="0.25">
      <c r="A71" s="5">
        <f t="shared" si="1"/>
        <v>68</v>
      </c>
      <c r="B71" s="7" t="s">
        <v>11</v>
      </c>
      <c r="C71" s="2" t="s">
        <v>12</v>
      </c>
      <c r="D71" s="8"/>
      <c r="E71" s="8"/>
      <c r="F71" s="33">
        <v>10</v>
      </c>
      <c r="G71" s="30"/>
      <c r="H71" s="13"/>
      <c r="I71" s="24">
        <f>Tabela14[[#This Row],[Ilość zamawiana]]*Tabela14[[#This Row],[Cena jednostkowa brutto]]</f>
        <v>0</v>
      </c>
    </row>
    <row r="72" spans="1:9" ht="62.25" customHeight="1" x14ac:dyDescent="0.25">
      <c r="A72" s="5">
        <f t="shared" si="1"/>
        <v>69</v>
      </c>
      <c r="B72" s="7" t="s">
        <v>13</v>
      </c>
      <c r="C72" s="2" t="s">
        <v>12</v>
      </c>
      <c r="D72" s="8"/>
      <c r="E72" s="8"/>
      <c r="F72" s="33">
        <v>4</v>
      </c>
      <c r="G72" s="27"/>
      <c r="H72" s="13"/>
      <c r="I72" s="24">
        <f>Tabela14[[#This Row],[Ilość zamawiana]]*Tabela14[[#This Row],[Cena jednostkowa brutto]]</f>
        <v>0</v>
      </c>
    </row>
    <row r="73" spans="1:9" ht="52.5" customHeight="1" x14ac:dyDescent="0.25">
      <c r="A73" s="5">
        <f t="shared" si="1"/>
        <v>70</v>
      </c>
      <c r="B73" s="7" t="s">
        <v>14</v>
      </c>
      <c r="C73" s="2" t="s">
        <v>12</v>
      </c>
      <c r="D73" s="8"/>
      <c r="E73" s="8"/>
      <c r="F73" s="33">
        <v>2</v>
      </c>
      <c r="G73" s="27"/>
      <c r="H73" s="13"/>
      <c r="I73" s="24">
        <f>Tabela14[[#This Row],[Ilość zamawiana]]*Tabela14[[#This Row],[Cena jednostkowa brutto]]</f>
        <v>0</v>
      </c>
    </row>
    <row r="74" spans="1:9" ht="64.5" customHeight="1" x14ac:dyDescent="0.25">
      <c r="A74" s="5">
        <f t="shared" si="1"/>
        <v>71</v>
      </c>
      <c r="B74" s="7" t="s">
        <v>15</v>
      </c>
      <c r="C74" s="2" t="s">
        <v>12</v>
      </c>
      <c r="D74" s="8"/>
      <c r="E74" s="8"/>
      <c r="F74" s="33">
        <v>2</v>
      </c>
      <c r="G74" s="27"/>
      <c r="H74" s="13"/>
      <c r="I74" s="24">
        <f>Tabela14[[#This Row],[Ilość zamawiana]]*Tabela14[[#This Row],[Cena jednostkowa brutto]]</f>
        <v>0</v>
      </c>
    </row>
    <row r="75" spans="1:9" ht="51" customHeight="1" x14ac:dyDescent="0.25">
      <c r="A75" s="5">
        <f t="shared" si="1"/>
        <v>72</v>
      </c>
      <c r="B75" s="7" t="s">
        <v>16</v>
      </c>
      <c r="C75" s="2" t="s">
        <v>6</v>
      </c>
      <c r="D75" s="8"/>
      <c r="E75" s="8"/>
      <c r="F75" s="33">
        <v>10</v>
      </c>
      <c r="G75" s="27"/>
      <c r="H75" s="13"/>
      <c r="I75" s="24">
        <f>Tabela14[[#This Row],[Ilość zamawiana]]*Tabela14[[#This Row],[Cena jednostkowa brutto]]</f>
        <v>0</v>
      </c>
    </row>
    <row r="76" spans="1:9" ht="50.25" customHeight="1" x14ac:dyDescent="0.25">
      <c r="A76" s="5">
        <f t="shared" si="1"/>
        <v>73</v>
      </c>
      <c r="B76" s="7" t="s">
        <v>80</v>
      </c>
      <c r="C76" s="2" t="s">
        <v>1</v>
      </c>
      <c r="D76" s="8"/>
      <c r="E76" s="8"/>
      <c r="F76" s="33">
        <v>120</v>
      </c>
      <c r="G76" s="27"/>
      <c r="H76" s="13"/>
      <c r="I76" s="24">
        <f>Tabela14[[#This Row],[Ilość zamawiana]]*Tabela14[[#This Row],[Cena jednostkowa brutto]]</f>
        <v>0</v>
      </c>
    </row>
    <row r="77" spans="1:9" ht="68.25" customHeight="1" x14ac:dyDescent="0.25">
      <c r="A77" s="5">
        <f t="shared" si="1"/>
        <v>74</v>
      </c>
      <c r="B77" s="7" t="s">
        <v>265</v>
      </c>
      <c r="C77" s="2" t="s">
        <v>6</v>
      </c>
      <c r="D77" s="8"/>
      <c r="E77" s="8"/>
      <c r="F77" s="33">
        <v>10</v>
      </c>
      <c r="G77" s="27"/>
      <c r="H77" s="13"/>
      <c r="I77" s="24">
        <f>Tabela14[[#This Row],[Ilość zamawiana]]*Tabela14[[#This Row],[Cena jednostkowa brutto]]</f>
        <v>0</v>
      </c>
    </row>
    <row r="78" spans="1:9" ht="51" x14ac:dyDescent="0.25">
      <c r="A78" s="5">
        <f t="shared" si="1"/>
        <v>75</v>
      </c>
      <c r="B78" s="7" t="s">
        <v>81</v>
      </c>
      <c r="C78" s="2" t="s">
        <v>1</v>
      </c>
      <c r="D78" s="8"/>
      <c r="E78" s="8"/>
      <c r="F78" s="33">
        <v>120</v>
      </c>
      <c r="G78" s="27"/>
      <c r="H78" s="13"/>
      <c r="I78" s="24">
        <f>Tabela14[[#This Row],[Ilość zamawiana]]*Tabela14[[#This Row],[Cena jednostkowa brutto]]</f>
        <v>0</v>
      </c>
    </row>
    <row r="79" spans="1:9" ht="49.5" customHeight="1" x14ac:dyDescent="0.25">
      <c r="A79" s="5">
        <f t="shared" si="1"/>
        <v>76</v>
      </c>
      <c r="B79" s="7" t="s">
        <v>17</v>
      </c>
      <c r="C79" s="2" t="s">
        <v>1</v>
      </c>
      <c r="D79" s="8"/>
      <c r="E79" s="8"/>
      <c r="F79" s="33">
        <v>150</v>
      </c>
      <c r="G79" s="27"/>
      <c r="H79" s="13"/>
      <c r="I79" s="24">
        <f>Tabela14[[#This Row],[Ilość zamawiana]]*Tabela14[[#This Row],[Cena jednostkowa brutto]]</f>
        <v>0</v>
      </c>
    </row>
    <row r="80" spans="1:9" ht="56.25" customHeight="1" x14ac:dyDescent="0.25">
      <c r="A80" s="5">
        <f t="shared" si="1"/>
        <v>77</v>
      </c>
      <c r="B80" s="7" t="s">
        <v>298</v>
      </c>
      <c r="C80" s="3" t="s">
        <v>1</v>
      </c>
      <c r="D80" s="35"/>
      <c r="E80" s="21"/>
      <c r="F80" s="33">
        <v>12</v>
      </c>
      <c r="G80" s="50"/>
      <c r="H80" s="51"/>
      <c r="I80" s="52">
        <f>Tabela14[[#This Row],[Ilość zamawiana]]*Tabela14[[#This Row],[Cena jednostkowa brutto]]</f>
        <v>0</v>
      </c>
    </row>
    <row r="81" spans="1:9" ht="59.25" customHeight="1" x14ac:dyDescent="0.25">
      <c r="A81" s="5">
        <f t="shared" si="1"/>
        <v>78</v>
      </c>
      <c r="B81" s="7" t="s">
        <v>82</v>
      </c>
      <c r="C81" s="2" t="s">
        <v>1</v>
      </c>
      <c r="D81" s="8"/>
      <c r="E81" s="8"/>
      <c r="F81" s="33">
        <v>28</v>
      </c>
      <c r="G81" s="27"/>
      <c r="H81" s="13"/>
      <c r="I81" s="24">
        <f>Tabela14[[#This Row],[Ilość zamawiana]]*Tabela14[[#This Row],[Cena jednostkowa brutto]]</f>
        <v>0</v>
      </c>
    </row>
    <row r="82" spans="1:9" ht="50.25" customHeight="1" x14ac:dyDescent="0.25">
      <c r="A82" s="5">
        <f t="shared" si="1"/>
        <v>79</v>
      </c>
      <c r="B82" s="7" t="s">
        <v>266</v>
      </c>
      <c r="C82" s="2" t="s">
        <v>1</v>
      </c>
      <c r="D82" s="8"/>
      <c r="E82" s="8"/>
      <c r="F82" s="33">
        <v>80</v>
      </c>
      <c r="G82" s="27"/>
      <c r="H82" s="13"/>
      <c r="I82" s="24">
        <f>Tabela14[[#This Row],[Ilość zamawiana]]*Tabela14[[#This Row],[Cena jednostkowa brutto]]</f>
        <v>0</v>
      </c>
    </row>
    <row r="83" spans="1:9" ht="49.5" customHeight="1" x14ac:dyDescent="0.25">
      <c r="A83" s="5">
        <f t="shared" si="1"/>
        <v>80</v>
      </c>
      <c r="B83" s="7" t="s">
        <v>267</v>
      </c>
      <c r="C83" s="2" t="s">
        <v>1</v>
      </c>
      <c r="D83" s="8"/>
      <c r="E83" s="8"/>
      <c r="F83" s="33">
        <v>4</v>
      </c>
      <c r="G83" s="27"/>
      <c r="H83" s="13"/>
      <c r="I83" s="24">
        <f>Tabela14[[#This Row],[Ilość zamawiana]]*Tabela14[[#This Row],[Cena jednostkowa brutto]]</f>
        <v>0</v>
      </c>
    </row>
    <row r="84" spans="1:9" ht="73.5" customHeight="1" x14ac:dyDescent="0.25">
      <c r="A84" s="5">
        <f t="shared" si="1"/>
        <v>81</v>
      </c>
      <c r="B84" s="7" t="s">
        <v>18</v>
      </c>
      <c r="C84" s="2" t="s">
        <v>139</v>
      </c>
      <c r="D84" s="8"/>
      <c r="E84" s="8"/>
      <c r="F84" s="33">
        <v>176</v>
      </c>
      <c r="G84" s="27"/>
      <c r="H84" s="13"/>
      <c r="I84" s="24">
        <f>Tabela14[[#This Row],[Ilość zamawiana]]*Tabela14[[#This Row],[Cena jednostkowa brutto]]</f>
        <v>0</v>
      </c>
    </row>
    <row r="85" spans="1:9" ht="38.25" x14ac:dyDescent="0.25">
      <c r="A85" s="5">
        <f t="shared" si="1"/>
        <v>82</v>
      </c>
      <c r="B85" s="7" t="s">
        <v>168</v>
      </c>
      <c r="C85" s="2" t="s">
        <v>139</v>
      </c>
      <c r="D85" s="8"/>
      <c r="E85" s="8"/>
      <c r="F85" s="33">
        <v>140</v>
      </c>
      <c r="G85" s="27"/>
      <c r="H85" s="13"/>
      <c r="I85" s="24">
        <f>Tabela14[[#This Row],[Ilość zamawiana]]*Tabela14[[#This Row],[Cena jednostkowa brutto]]</f>
        <v>0</v>
      </c>
    </row>
    <row r="86" spans="1:9" ht="70.5" customHeight="1" x14ac:dyDescent="0.25">
      <c r="A86" s="5">
        <f t="shared" si="1"/>
        <v>83</v>
      </c>
      <c r="B86" s="7" t="s">
        <v>19</v>
      </c>
      <c r="C86" s="2" t="s">
        <v>139</v>
      </c>
      <c r="D86" s="8"/>
      <c r="E86" s="8"/>
      <c r="F86" s="33">
        <v>282</v>
      </c>
      <c r="G86" s="50"/>
      <c r="H86" s="13"/>
      <c r="I86" s="24">
        <f>Tabela14[[#This Row],[Ilość zamawiana]]*Tabela14[[#This Row],[Cena jednostkowa brutto]]</f>
        <v>0</v>
      </c>
    </row>
    <row r="87" spans="1:9" ht="63.75" customHeight="1" x14ac:dyDescent="0.25">
      <c r="A87" s="5">
        <f t="shared" si="1"/>
        <v>84</v>
      </c>
      <c r="B87" s="7" t="s">
        <v>240</v>
      </c>
      <c r="C87" s="3" t="s">
        <v>3</v>
      </c>
      <c r="D87" s="35"/>
      <c r="E87" s="21"/>
      <c r="F87" s="33">
        <v>40</v>
      </c>
      <c r="G87" s="27"/>
      <c r="H87" s="13"/>
      <c r="I87" s="24">
        <f>Tabela14[[#This Row],[Ilość zamawiana]]*Tabela14[[#This Row],[Cena jednostkowa brutto]]</f>
        <v>0</v>
      </c>
    </row>
    <row r="88" spans="1:9" ht="45.75" customHeight="1" x14ac:dyDescent="0.25">
      <c r="A88" s="5">
        <f t="shared" si="1"/>
        <v>85</v>
      </c>
      <c r="B88" s="7" t="s">
        <v>22</v>
      </c>
      <c r="C88" s="2" t="s">
        <v>6</v>
      </c>
      <c r="D88" s="8"/>
      <c r="E88" s="8"/>
      <c r="F88" s="33">
        <v>172</v>
      </c>
      <c r="G88" s="27"/>
      <c r="H88" s="13"/>
      <c r="I88" s="24">
        <f>Tabela14[[#This Row],[Ilość zamawiana]]*Tabela14[[#This Row],[Cena jednostkowa brutto]]</f>
        <v>0</v>
      </c>
    </row>
    <row r="89" spans="1:9" ht="55.5" customHeight="1" x14ac:dyDescent="0.25">
      <c r="A89" s="5">
        <f t="shared" si="1"/>
        <v>86</v>
      </c>
      <c r="B89" s="7" t="s">
        <v>169</v>
      </c>
      <c r="C89" s="2" t="s">
        <v>1</v>
      </c>
      <c r="D89" s="8"/>
      <c r="E89" s="8"/>
      <c r="F89" s="33">
        <v>10</v>
      </c>
      <c r="G89" s="27"/>
      <c r="H89" s="13"/>
      <c r="I89" s="24">
        <f>Tabela14[[#This Row],[Ilość zamawiana]]*Tabela14[[#This Row],[Cena jednostkowa brutto]]</f>
        <v>0</v>
      </c>
    </row>
    <row r="90" spans="1:9" ht="60" customHeight="1" x14ac:dyDescent="0.25">
      <c r="A90" s="5">
        <f t="shared" si="1"/>
        <v>87</v>
      </c>
      <c r="B90" s="7" t="s">
        <v>170</v>
      </c>
      <c r="C90" s="2" t="s">
        <v>1</v>
      </c>
      <c r="D90" s="8"/>
      <c r="E90" s="8"/>
      <c r="F90" s="33">
        <v>4</v>
      </c>
      <c r="G90" s="27"/>
      <c r="H90" s="13"/>
      <c r="I90" s="24">
        <f>Tabela14[[#This Row],[Ilość zamawiana]]*Tabela14[[#This Row],[Cena jednostkowa brutto]]</f>
        <v>0</v>
      </c>
    </row>
    <row r="91" spans="1:9" ht="80.25" customHeight="1" x14ac:dyDescent="0.25">
      <c r="A91" s="5">
        <f t="shared" si="1"/>
        <v>88</v>
      </c>
      <c r="B91" s="7" t="s">
        <v>84</v>
      </c>
      <c r="C91" s="2" t="s">
        <v>1</v>
      </c>
      <c r="D91" s="8"/>
      <c r="E91" s="8"/>
      <c r="F91" s="33">
        <v>300</v>
      </c>
      <c r="G91" s="27"/>
      <c r="H91" s="13"/>
      <c r="I91" s="24">
        <f>Tabela14[[#This Row],[Ilość zamawiana]]*Tabela14[[#This Row],[Cena jednostkowa brutto]]</f>
        <v>0</v>
      </c>
    </row>
    <row r="92" spans="1:9" ht="52.5" customHeight="1" x14ac:dyDescent="0.25">
      <c r="A92" s="5">
        <f t="shared" si="1"/>
        <v>89</v>
      </c>
      <c r="B92" s="7" t="s">
        <v>171</v>
      </c>
      <c r="C92" s="2" t="s">
        <v>1</v>
      </c>
      <c r="D92" s="8"/>
      <c r="E92" s="8"/>
      <c r="F92" s="33">
        <v>34</v>
      </c>
      <c r="G92" s="27"/>
      <c r="H92" s="13"/>
      <c r="I92" s="24">
        <f>Tabela14[[#This Row],[Ilość zamawiana]]*Tabela14[[#This Row],[Cena jednostkowa brutto]]</f>
        <v>0</v>
      </c>
    </row>
    <row r="93" spans="1:9" ht="45" customHeight="1" x14ac:dyDescent="0.25">
      <c r="A93" s="5">
        <f t="shared" si="1"/>
        <v>90</v>
      </c>
      <c r="B93" s="7" t="s">
        <v>149</v>
      </c>
      <c r="C93" s="2" t="s">
        <v>3</v>
      </c>
      <c r="D93" s="8"/>
      <c r="E93" s="8"/>
      <c r="F93" s="33">
        <v>6</v>
      </c>
      <c r="G93" s="27"/>
      <c r="H93" s="13"/>
      <c r="I93" s="24">
        <f>Tabela14[[#This Row],[Ilość zamawiana]]*Tabela14[[#This Row],[Cena jednostkowa brutto]]</f>
        <v>0</v>
      </c>
    </row>
    <row r="94" spans="1:9" ht="47.25" customHeight="1" x14ac:dyDescent="0.25">
      <c r="A94" s="5">
        <f t="shared" si="1"/>
        <v>91</v>
      </c>
      <c r="B94" s="7" t="s">
        <v>172</v>
      </c>
      <c r="C94" s="2" t="s">
        <v>6</v>
      </c>
      <c r="D94" s="8"/>
      <c r="E94" s="8"/>
      <c r="F94" s="33">
        <v>70</v>
      </c>
      <c r="G94" s="27"/>
      <c r="H94" s="13"/>
      <c r="I94" s="24">
        <f>Tabela14[[#This Row],[Ilość zamawiana]]*Tabela14[[#This Row],[Cena jednostkowa brutto]]</f>
        <v>0</v>
      </c>
    </row>
    <row r="95" spans="1:9" ht="24" customHeight="1" x14ac:dyDescent="0.25">
      <c r="A95" s="5">
        <f t="shared" si="1"/>
        <v>92</v>
      </c>
      <c r="B95" s="7" t="s">
        <v>173</v>
      </c>
      <c r="C95" s="2" t="s">
        <v>6</v>
      </c>
      <c r="D95" s="8"/>
      <c r="E95" s="8"/>
      <c r="F95" s="33">
        <v>66</v>
      </c>
      <c r="G95" s="27"/>
      <c r="H95" s="13"/>
      <c r="I95" s="24">
        <f>Tabela14[[#This Row],[Ilość zamawiana]]*Tabela14[[#This Row],[Cena jednostkowa brutto]]</f>
        <v>0</v>
      </c>
    </row>
    <row r="96" spans="1:9" ht="39.75" customHeight="1" x14ac:dyDescent="0.25">
      <c r="A96" s="5">
        <f t="shared" si="1"/>
        <v>93</v>
      </c>
      <c r="B96" s="7" t="s">
        <v>174</v>
      </c>
      <c r="C96" s="2" t="s">
        <v>6</v>
      </c>
      <c r="D96" s="8"/>
      <c r="E96" s="8"/>
      <c r="F96" s="33">
        <v>70</v>
      </c>
      <c r="G96" s="27"/>
      <c r="H96" s="13"/>
      <c r="I96" s="24">
        <f>Tabela14[[#This Row],[Ilość zamawiana]]*Tabela14[[#This Row],[Cena jednostkowa brutto]]</f>
        <v>0</v>
      </c>
    </row>
    <row r="97" spans="1:9" ht="47.25" customHeight="1" x14ac:dyDescent="0.25">
      <c r="A97" s="5">
        <f t="shared" si="1"/>
        <v>94</v>
      </c>
      <c r="B97" s="7" t="s">
        <v>175</v>
      </c>
      <c r="C97" s="2" t="s">
        <v>6</v>
      </c>
      <c r="D97" s="8"/>
      <c r="E97" s="8"/>
      <c r="F97" s="33">
        <v>16</v>
      </c>
      <c r="G97" s="27"/>
      <c r="H97" s="13"/>
      <c r="I97" s="24">
        <f>Tabela14[[#This Row],[Ilość zamawiana]]*Tabela14[[#This Row],[Cena jednostkowa brutto]]</f>
        <v>0</v>
      </c>
    </row>
    <row r="98" spans="1:9" ht="60.75" customHeight="1" x14ac:dyDescent="0.25">
      <c r="A98" s="5">
        <f t="shared" si="1"/>
        <v>95</v>
      </c>
      <c r="B98" s="7" t="s">
        <v>330</v>
      </c>
      <c r="C98" s="3" t="s">
        <v>1</v>
      </c>
      <c r="D98" s="8"/>
      <c r="E98" s="8"/>
      <c r="F98" s="33">
        <v>4</v>
      </c>
      <c r="G98" s="27"/>
      <c r="H98" s="13"/>
      <c r="I98" s="24">
        <f>Tabela14[[#This Row],[Ilość zamawiana]]*Tabela14[[#This Row],[Cena jednostkowa brutto]]</f>
        <v>0</v>
      </c>
    </row>
    <row r="99" spans="1:9" ht="80.25" customHeight="1" x14ac:dyDescent="0.25">
      <c r="A99" s="5">
        <f t="shared" si="1"/>
        <v>96</v>
      </c>
      <c r="B99" s="7" t="s">
        <v>239</v>
      </c>
      <c r="C99" s="3" t="s">
        <v>1</v>
      </c>
      <c r="D99" s="8"/>
      <c r="E99" s="8"/>
      <c r="F99" s="33">
        <v>8</v>
      </c>
      <c r="G99" s="27"/>
      <c r="H99" s="13"/>
      <c r="I99" s="24">
        <f>Tabela14[[#This Row],[Ilość zamawiana]]*Tabela14[[#This Row],[Cena jednostkowa brutto]]</f>
        <v>0</v>
      </c>
    </row>
    <row r="100" spans="1:9" ht="76.5" x14ac:dyDescent="0.25">
      <c r="A100" s="5">
        <f t="shared" si="1"/>
        <v>97</v>
      </c>
      <c r="B100" s="7" t="s">
        <v>237</v>
      </c>
      <c r="C100" s="2" t="s">
        <v>1</v>
      </c>
      <c r="D100" s="8"/>
      <c r="E100" s="8"/>
      <c r="F100" s="33">
        <v>80</v>
      </c>
      <c r="G100" s="27"/>
      <c r="H100" s="13"/>
      <c r="I100" s="24">
        <f>Tabela14[[#This Row],[Ilość zamawiana]]*Tabela14[[#This Row],[Cena jednostkowa brutto]]</f>
        <v>0</v>
      </c>
    </row>
    <row r="101" spans="1:9" ht="89.25" x14ac:dyDescent="0.2">
      <c r="A101" s="5">
        <f t="shared" si="1"/>
        <v>98</v>
      </c>
      <c r="B101" s="60" t="s">
        <v>236</v>
      </c>
      <c r="C101" s="3" t="s">
        <v>1</v>
      </c>
      <c r="D101" s="35"/>
      <c r="E101" s="21"/>
      <c r="F101" s="33">
        <v>40</v>
      </c>
      <c r="G101" s="27"/>
      <c r="H101" s="13"/>
      <c r="I101" s="24">
        <f>Tabela14[[#This Row],[Ilość zamawiana]]*Tabela14[[#This Row],[Cena jednostkowa brutto]]</f>
        <v>0</v>
      </c>
    </row>
    <row r="102" spans="1:9" ht="57.75" customHeight="1" x14ac:dyDescent="0.25">
      <c r="A102" s="5">
        <f t="shared" si="1"/>
        <v>99</v>
      </c>
      <c r="B102" s="7" t="s">
        <v>23</v>
      </c>
      <c r="C102" s="2" t="s">
        <v>1</v>
      </c>
      <c r="D102" s="8"/>
      <c r="E102" s="8"/>
      <c r="F102" s="33">
        <v>240</v>
      </c>
      <c r="G102" s="27"/>
      <c r="H102" s="13"/>
      <c r="I102" s="24">
        <f>Tabela14[[#This Row],[Ilość zamawiana]]*Tabela14[[#This Row],[Cena jednostkowa brutto]]</f>
        <v>0</v>
      </c>
    </row>
    <row r="103" spans="1:9" ht="60.75" customHeight="1" x14ac:dyDescent="0.25">
      <c r="A103" s="5">
        <f t="shared" si="1"/>
        <v>100</v>
      </c>
      <c r="B103" s="65" t="s">
        <v>241</v>
      </c>
      <c r="C103" s="3" t="s">
        <v>3</v>
      </c>
      <c r="D103" s="35"/>
      <c r="E103" s="21"/>
      <c r="F103" s="33">
        <v>20</v>
      </c>
      <c r="G103" s="82"/>
      <c r="H103" s="13"/>
      <c r="I103" s="24">
        <f>Tabela14[[#This Row],[Ilość zamawiana]]*Tabela14[[#This Row],[Cena jednostkowa brutto]]</f>
        <v>0</v>
      </c>
    </row>
    <row r="104" spans="1:9" ht="51" customHeight="1" x14ac:dyDescent="0.25">
      <c r="A104" s="5">
        <f t="shared" si="1"/>
        <v>101</v>
      </c>
      <c r="B104" s="7" t="s">
        <v>24</v>
      </c>
      <c r="C104" s="2" t="s">
        <v>3</v>
      </c>
      <c r="D104" s="8"/>
      <c r="E104" s="8"/>
      <c r="F104" s="33">
        <v>20</v>
      </c>
      <c r="G104" s="27"/>
      <c r="H104" s="13"/>
      <c r="I104" s="24">
        <f>Tabela14[[#This Row],[Ilość zamawiana]]*Tabela14[[#This Row],[Cena jednostkowa brutto]]</f>
        <v>0</v>
      </c>
    </row>
    <row r="105" spans="1:9" x14ac:dyDescent="0.25">
      <c r="A105" s="5">
        <f t="shared" si="1"/>
        <v>102</v>
      </c>
      <c r="B105" s="7" t="s">
        <v>132</v>
      </c>
      <c r="C105" s="3" t="s">
        <v>1</v>
      </c>
      <c r="D105" s="8"/>
      <c r="E105" s="8"/>
      <c r="F105" s="33">
        <v>500</v>
      </c>
      <c r="G105" s="27"/>
      <c r="H105" s="13"/>
      <c r="I105" s="24">
        <f>Tabela14[[#This Row],[Ilość zamawiana]]*Tabela14[[#This Row],[Cena jednostkowa brutto]]</f>
        <v>0</v>
      </c>
    </row>
    <row r="106" spans="1:9" ht="25.5" x14ac:dyDescent="0.25">
      <c r="A106" s="5">
        <f t="shared" si="1"/>
        <v>103</v>
      </c>
      <c r="B106" s="7" t="s">
        <v>25</v>
      </c>
      <c r="C106" s="2" t="s">
        <v>1</v>
      </c>
      <c r="D106" s="8"/>
      <c r="E106" s="8"/>
      <c r="F106" s="33">
        <v>600</v>
      </c>
      <c r="G106" s="27"/>
      <c r="H106" s="13"/>
      <c r="I106" s="24">
        <f>Tabela14[[#This Row],[Ilość zamawiana]]*Tabela14[[#This Row],[Cena jednostkowa brutto]]</f>
        <v>0</v>
      </c>
    </row>
    <row r="107" spans="1:9" ht="53.25" customHeight="1" x14ac:dyDescent="0.25">
      <c r="A107" s="5">
        <f t="shared" si="1"/>
        <v>104</v>
      </c>
      <c r="B107" s="7" t="s">
        <v>27</v>
      </c>
      <c r="C107" s="2" t="s">
        <v>1</v>
      </c>
      <c r="D107" s="8"/>
      <c r="E107" s="8"/>
      <c r="F107" s="33">
        <v>52</v>
      </c>
      <c r="G107" s="27"/>
      <c r="H107" s="13"/>
      <c r="I107" s="24">
        <f>Tabela14[[#This Row],[Ilość zamawiana]]*Tabela14[[#This Row],[Cena jednostkowa brutto]]</f>
        <v>0</v>
      </c>
    </row>
    <row r="108" spans="1:9" ht="57" customHeight="1" x14ac:dyDescent="0.25">
      <c r="A108" s="5">
        <f t="shared" si="1"/>
        <v>105</v>
      </c>
      <c r="B108" s="7" t="s">
        <v>28</v>
      </c>
      <c r="C108" s="2" t="s">
        <v>1</v>
      </c>
      <c r="D108" s="8"/>
      <c r="E108" s="8"/>
      <c r="F108" s="33">
        <v>20</v>
      </c>
      <c r="G108" s="27"/>
      <c r="H108" s="13"/>
      <c r="I108" s="24">
        <f>Tabela14[[#This Row],[Ilość zamawiana]]*Tabela14[[#This Row],[Cena jednostkowa brutto]]</f>
        <v>0</v>
      </c>
    </row>
    <row r="109" spans="1:9" ht="57.75" customHeight="1" x14ac:dyDescent="0.25">
      <c r="A109" s="5">
        <f t="shared" si="1"/>
        <v>106</v>
      </c>
      <c r="B109" s="7" t="s">
        <v>29</v>
      </c>
      <c r="C109" s="2" t="s">
        <v>1</v>
      </c>
      <c r="D109" s="8"/>
      <c r="E109" s="8"/>
      <c r="F109" s="33">
        <v>20</v>
      </c>
      <c r="G109" s="27"/>
      <c r="H109" s="13"/>
      <c r="I109" s="24">
        <f>Tabela14[[#This Row],[Ilość zamawiana]]*Tabela14[[#This Row],[Cena jednostkowa brutto]]</f>
        <v>0</v>
      </c>
    </row>
    <row r="110" spans="1:9" x14ac:dyDescent="0.25">
      <c r="A110" s="5">
        <f t="shared" si="1"/>
        <v>107</v>
      </c>
      <c r="B110" s="7" t="s">
        <v>30</v>
      </c>
      <c r="C110" s="2" t="s">
        <v>1</v>
      </c>
      <c r="D110" s="8"/>
      <c r="E110" s="8"/>
      <c r="F110" s="33">
        <v>220</v>
      </c>
      <c r="G110" s="27"/>
      <c r="H110" s="13"/>
      <c r="I110" s="24">
        <f>Tabela14[[#This Row],[Ilość zamawiana]]*Tabela14[[#This Row],[Cena jednostkowa brutto]]</f>
        <v>0</v>
      </c>
    </row>
    <row r="111" spans="1:9" x14ac:dyDescent="0.25">
      <c r="A111" s="5">
        <f t="shared" si="1"/>
        <v>108</v>
      </c>
      <c r="B111" s="7" t="s">
        <v>31</v>
      </c>
      <c r="C111" s="2" t="s">
        <v>3</v>
      </c>
      <c r="D111" s="8"/>
      <c r="E111" s="8"/>
      <c r="F111" s="33">
        <v>14</v>
      </c>
      <c r="G111" s="27"/>
      <c r="H111" s="13"/>
      <c r="I111" s="24">
        <f>Tabela14[[#This Row],[Ilość zamawiana]]*Tabela14[[#This Row],[Cena jednostkowa brutto]]</f>
        <v>0</v>
      </c>
    </row>
    <row r="112" spans="1:9" ht="54" customHeight="1" x14ac:dyDescent="0.25">
      <c r="A112" s="5">
        <f t="shared" si="1"/>
        <v>109</v>
      </c>
      <c r="B112" s="7" t="s">
        <v>32</v>
      </c>
      <c r="C112" s="2" t="s">
        <v>3</v>
      </c>
      <c r="D112" s="8"/>
      <c r="E112" s="8"/>
      <c r="F112" s="33">
        <v>88</v>
      </c>
      <c r="G112" s="27"/>
      <c r="H112" s="13"/>
      <c r="I112" s="24">
        <f>Tabela14[[#This Row],[Ilość zamawiana]]*Tabela14[[#This Row],[Cena jednostkowa brutto]]</f>
        <v>0</v>
      </c>
    </row>
    <row r="113" spans="1:9" ht="50.25" customHeight="1" x14ac:dyDescent="0.25">
      <c r="A113" s="5">
        <f t="shared" si="1"/>
        <v>110</v>
      </c>
      <c r="B113" s="7" t="s">
        <v>33</v>
      </c>
      <c r="C113" s="2" t="s">
        <v>3</v>
      </c>
      <c r="D113" s="8"/>
      <c r="E113" s="8"/>
      <c r="F113" s="33">
        <v>64</v>
      </c>
      <c r="G113" s="27"/>
      <c r="H113" s="13"/>
      <c r="I113" s="24">
        <f>Tabela14[[#This Row],[Ilość zamawiana]]*Tabela14[[#This Row],[Cena jednostkowa brutto]]</f>
        <v>0</v>
      </c>
    </row>
    <row r="114" spans="1:9" ht="51" customHeight="1" x14ac:dyDescent="0.25">
      <c r="A114" s="5">
        <f t="shared" si="1"/>
        <v>111</v>
      </c>
      <c r="B114" s="7" t="s">
        <v>34</v>
      </c>
      <c r="C114" s="2" t="s">
        <v>3</v>
      </c>
      <c r="D114" s="8"/>
      <c r="E114" s="8"/>
      <c r="F114" s="33">
        <v>400</v>
      </c>
      <c r="G114" s="27"/>
      <c r="H114" s="13"/>
      <c r="I114" s="24">
        <f>Tabela14[[#This Row],[Ilość zamawiana]]*Tabela14[[#This Row],[Cena jednostkowa brutto]]</f>
        <v>0</v>
      </c>
    </row>
    <row r="115" spans="1:9" ht="47.25" customHeight="1" x14ac:dyDescent="0.25">
      <c r="A115" s="5">
        <f t="shared" si="1"/>
        <v>112</v>
      </c>
      <c r="B115" s="7" t="s">
        <v>26</v>
      </c>
      <c r="C115" s="2" t="s">
        <v>3</v>
      </c>
      <c r="D115" s="8"/>
      <c r="E115" s="8"/>
      <c r="F115" s="33">
        <v>14</v>
      </c>
      <c r="G115" s="27"/>
      <c r="H115" s="13"/>
      <c r="I115" s="24">
        <f>Tabela14[[#This Row],[Ilość zamawiana]]*Tabela14[[#This Row],[Cena jednostkowa brutto]]</f>
        <v>0</v>
      </c>
    </row>
    <row r="116" spans="1:9" ht="61.5" customHeight="1" x14ac:dyDescent="0.25">
      <c r="A116" s="5">
        <f t="shared" si="1"/>
        <v>113</v>
      </c>
      <c r="B116" s="7" t="s">
        <v>141</v>
      </c>
      <c r="C116" s="2" t="s">
        <v>1</v>
      </c>
      <c r="D116" s="8"/>
      <c r="E116" s="8"/>
      <c r="F116" s="33">
        <v>88</v>
      </c>
      <c r="G116" s="27"/>
      <c r="H116" s="13"/>
      <c r="I116" s="24">
        <f>Tabela14[[#This Row],[Ilość zamawiana]]*Tabela14[[#This Row],[Cena jednostkowa brutto]]</f>
        <v>0</v>
      </c>
    </row>
    <row r="117" spans="1:9" ht="59.25" customHeight="1" x14ac:dyDescent="0.25">
      <c r="A117" s="5">
        <f t="shared" si="1"/>
        <v>114</v>
      </c>
      <c r="B117" s="7" t="s">
        <v>35</v>
      </c>
      <c r="C117" s="2" t="s">
        <v>1</v>
      </c>
      <c r="D117" s="8"/>
      <c r="E117" s="8"/>
      <c r="F117" s="33">
        <v>160</v>
      </c>
      <c r="G117" s="27"/>
      <c r="H117" s="13"/>
      <c r="I117" s="24">
        <f>Tabela14[[#This Row],[Ilość zamawiana]]*Tabela14[[#This Row],[Cena jednostkowa brutto]]</f>
        <v>0</v>
      </c>
    </row>
    <row r="118" spans="1:9" ht="44.25" customHeight="1" x14ac:dyDescent="0.25">
      <c r="A118" s="5">
        <f t="shared" si="1"/>
        <v>115</v>
      </c>
      <c r="B118" s="45" t="s">
        <v>311</v>
      </c>
      <c r="C118" s="3" t="s">
        <v>1</v>
      </c>
      <c r="D118" s="46"/>
      <c r="E118" s="59"/>
      <c r="F118" s="74">
        <v>20</v>
      </c>
      <c r="G118" s="78"/>
      <c r="H118" s="49"/>
      <c r="I118" s="52">
        <f>Tabela14[[#This Row],[Ilość zamawiana]]*Tabela14[[#This Row],[Cena jednostkowa brutto]]</f>
        <v>0</v>
      </c>
    </row>
    <row r="119" spans="1:9" ht="48" customHeight="1" x14ac:dyDescent="0.25">
      <c r="A119" s="5">
        <f t="shared" si="1"/>
        <v>116</v>
      </c>
      <c r="B119" s="7" t="s">
        <v>176</v>
      </c>
      <c r="C119" s="2" t="s">
        <v>1</v>
      </c>
      <c r="D119" s="8"/>
      <c r="E119" s="8"/>
      <c r="F119" s="33">
        <v>16</v>
      </c>
      <c r="G119" s="27"/>
      <c r="H119" s="13"/>
      <c r="I119" s="24">
        <f>Tabela14[[#This Row],[Ilość zamawiana]]*Tabela14[[#This Row],[Cena jednostkowa brutto]]</f>
        <v>0</v>
      </c>
    </row>
    <row r="120" spans="1:9" ht="45" customHeight="1" x14ac:dyDescent="0.25">
      <c r="A120" s="5">
        <f t="shared" si="1"/>
        <v>117</v>
      </c>
      <c r="B120" s="7" t="s">
        <v>177</v>
      </c>
      <c r="C120" s="3" t="s">
        <v>1</v>
      </c>
      <c r="D120" s="8"/>
      <c r="E120" s="8"/>
      <c r="F120" s="33">
        <v>100</v>
      </c>
      <c r="G120" s="27"/>
      <c r="H120" s="13"/>
      <c r="I120" s="24">
        <f>Tabela14[[#This Row],[Ilość zamawiana]]*Tabela14[[#This Row],[Cena jednostkowa brutto]]</f>
        <v>0</v>
      </c>
    </row>
    <row r="121" spans="1:9" ht="57.75" customHeight="1" x14ac:dyDescent="0.25">
      <c r="A121" s="5">
        <f t="shared" si="1"/>
        <v>118</v>
      </c>
      <c r="B121" s="7" t="s">
        <v>20</v>
      </c>
      <c r="C121" s="2" t="s">
        <v>139</v>
      </c>
      <c r="D121" s="8"/>
      <c r="E121" s="8"/>
      <c r="F121" s="33">
        <v>92</v>
      </c>
      <c r="G121" s="27"/>
      <c r="H121" s="13"/>
      <c r="I121" s="24">
        <f>Tabela14[[#This Row],[Ilość zamawiana]]*Tabela14[[#This Row],[Cena jednostkowa brutto]]</f>
        <v>0</v>
      </c>
    </row>
    <row r="122" spans="1:9" ht="66.75" customHeight="1" x14ac:dyDescent="0.25">
      <c r="A122" s="5">
        <f t="shared" si="1"/>
        <v>119</v>
      </c>
      <c r="B122" s="7" t="s">
        <v>21</v>
      </c>
      <c r="C122" s="2" t="s">
        <v>139</v>
      </c>
      <c r="D122" s="8"/>
      <c r="E122" s="8"/>
      <c r="F122" s="33">
        <v>112</v>
      </c>
      <c r="G122" s="27"/>
      <c r="H122" s="13"/>
      <c r="I122" s="24">
        <f>Tabela14[[#This Row],[Ilość zamawiana]]*Tabela14[[#This Row],[Cena jednostkowa brutto]]</f>
        <v>0</v>
      </c>
    </row>
    <row r="123" spans="1:9" ht="38.25" x14ac:dyDescent="0.25">
      <c r="A123" s="5">
        <f t="shared" si="1"/>
        <v>120</v>
      </c>
      <c r="B123" s="7" t="s">
        <v>83</v>
      </c>
      <c r="C123" s="2" t="s">
        <v>139</v>
      </c>
      <c r="D123" s="8"/>
      <c r="E123" s="8"/>
      <c r="F123" s="33">
        <v>198</v>
      </c>
      <c r="G123" s="27"/>
      <c r="H123" s="13"/>
      <c r="I123" s="24">
        <f>Tabela14[[#This Row],[Ilość zamawiana]]*Tabela14[[#This Row],[Cena jednostkowa brutto]]</f>
        <v>0</v>
      </c>
    </row>
    <row r="124" spans="1:9" ht="38.25" x14ac:dyDescent="0.25">
      <c r="A124" s="5">
        <f t="shared" si="1"/>
        <v>121</v>
      </c>
      <c r="B124" s="7" t="s">
        <v>85</v>
      </c>
      <c r="C124" s="2" t="s">
        <v>12</v>
      </c>
      <c r="D124" s="8"/>
      <c r="E124" s="8"/>
      <c r="F124" s="33">
        <v>400</v>
      </c>
      <c r="G124" s="27"/>
      <c r="H124" s="13"/>
      <c r="I124" s="24">
        <f>Tabela14[[#This Row],[Ilość zamawiana]]*Tabela14[[#This Row],[Cena jednostkowa brutto]]</f>
        <v>0</v>
      </c>
    </row>
    <row r="125" spans="1:9" ht="62.25" customHeight="1" x14ac:dyDescent="0.25">
      <c r="A125" s="5">
        <f t="shared" si="1"/>
        <v>122</v>
      </c>
      <c r="B125" s="7" t="s">
        <v>223</v>
      </c>
      <c r="C125" s="3" t="s">
        <v>3</v>
      </c>
      <c r="D125" s="8"/>
      <c r="E125" s="8"/>
      <c r="F125" s="33">
        <v>166</v>
      </c>
      <c r="G125" s="27"/>
      <c r="H125" s="13"/>
      <c r="I125" s="24">
        <f>Tabela14[[#This Row],[Ilość zamawiana]]*Tabela14[[#This Row],[Cena jednostkowa brutto]]</f>
        <v>0</v>
      </c>
    </row>
    <row r="126" spans="1:9" ht="25.5" x14ac:dyDescent="0.25">
      <c r="A126" s="5">
        <f t="shared" si="1"/>
        <v>123</v>
      </c>
      <c r="B126" s="7" t="s">
        <v>38</v>
      </c>
      <c r="C126" s="2" t="s">
        <v>12</v>
      </c>
      <c r="D126" s="8"/>
      <c r="E126" s="8"/>
      <c r="F126" s="33">
        <v>60</v>
      </c>
      <c r="G126" s="27"/>
      <c r="H126" s="13"/>
      <c r="I126" s="24">
        <f>Tabela14[[#This Row],[Ilość zamawiana]]*Tabela14[[#This Row],[Cena jednostkowa brutto]]</f>
        <v>0</v>
      </c>
    </row>
    <row r="127" spans="1:9" x14ac:dyDescent="0.25">
      <c r="A127" s="5">
        <f t="shared" si="1"/>
        <v>124</v>
      </c>
      <c r="B127" s="7" t="s">
        <v>308</v>
      </c>
      <c r="C127" s="3" t="s">
        <v>3</v>
      </c>
      <c r="D127" s="35"/>
      <c r="E127" s="21"/>
      <c r="F127" s="33">
        <v>10</v>
      </c>
      <c r="G127" s="50"/>
      <c r="H127" s="51"/>
      <c r="I127" s="52">
        <f>Tabela14[[#This Row],[Ilość zamawiana]]*Tabela14[[#This Row],[Cena jednostkowa brutto]]</f>
        <v>0</v>
      </c>
    </row>
    <row r="128" spans="1:9" ht="49.5" customHeight="1" x14ac:dyDescent="0.25">
      <c r="A128" s="5">
        <f t="shared" si="1"/>
        <v>125</v>
      </c>
      <c r="B128" s="7" t="s">
        <v>268</v>
      </c>
      <c r="C128" s="2" t="s">
        <v>6</v>
      </c>
      <c r="D128" s="8"/>
      <c r="E128" s="8"/>
      <c r="F128" s="33">
        <v>84</v>
      </c>
      <c r="G128" s="27"/>
      <c r="H128" s="13"/>
      <c r="I128" s="24">
        <f>Tabela14[[#This Row],[Ilość zamawiana]]*Tabela14[[#This Row],[Cena jednostkowa brutto]]</f>
        <v>0</v>
      </c>
    </row>
    <row r="129" spans="1:9" ht="60" customHeight="1" x14ac:dyDescent="0.25">
      <c r="A129" s="5">
        <f t="shared" si="1"/>
        <v>126</v>
      </c>
      <c r="B129" s="7" t="s">
        <v>37</v>
      </c>
      <c r="C129" s="2" t="s">
        <v>6</v>
      </c>
      <c r="D129" s="8"/>
      <c r="E129" s="8"/>
      <c r="F129" s="33">
        <v>4</v>
      </c>
      <c r="G129" s="27"/>
      <c r="H129" s="13"/>
      <c r="I129" s="24">
        <f>Tabela14[[#This Row],[Ilość zamawiana]]*Tabela14[[#This Row],[Cena jednostkowa brutto]]</f>
        <v>0</v>
      </c>
    </row>
    <row r="130" spans="1:9" ht="65.25" customHeight="1" x14ac:dyDescent="0.25">
      <c r="A130" s="5">
        <f t="shared" si="1"/>
        <v>127</v>
      </c>
      <c r="B130" s="7" t="s">
        <v>36</v>
      </c>
      <c r="C130" s="2" t="s">
        <v>1</v>
      </c>
      <c r="D130" s="8"/>
      <c r="E130" s="8"/>
      <c r="F130" s="33">
        <v>390</v>
      </c>
      <c r="G130" s="27"/>
      <c r="H130" s="13"/>
      <c r="I130" s="24">
        <f>Tabela14[[#This Row],[Ilość zamawiana]]*Tabela14[[#This Row],[Cena jednostkowa brutto]]</f>
        <v>0</v>
      </c>
    </row>
    <row r="131" spans="1:9" ht="51.75" customHeight="1" x14ac:dyDescent="0.25">
      <c r="A131" s="5">
        <f t="shared" si="1"/>
        <v>128</v>
      </c>
      <c r="B131" s="7" t="s">
        <v>86</v>
      </c>
      <c r="C131" s="2" t="s">
        <v>6</v>
      </c>
      <c r="D131" s="8"/>
      <c r="E131" s="8"/>
      <c r="F131" s="33">
        <v>88</v>
      </c>
      <c r="G131" s="27"/>
      <c r="H131" s="13"/>
      <c r="I131" s="24">
        <f>Tabela14[[#This Row],[Ilość zamawiana]]*Tabela14[[#This Row],[Cena jednostkowa brutto]]</f>
        <v>0</v>
      </c>
    </row>
    <row r="132" spans="1:9" x14ac:dyDescent="0.25">
      <c r="A132" s="5">
        <f t="shared" si="1"/>
        <v>129</v>
      </c>
      <c r="B132" s="7" t="s">
        <v>269</v>
      </c>
      <c r="C132" s="2" t="s">
        <v>6</v>
      </c>
      <c r="D132" s="8"/>
      <c r="E132" s="8"/>
      <c r="F132" s="33">
        <v>28</v>
      </c>
      <c r="G132" s="27"/>
      <c r="H132" s="13"/>
      <c r="I132" s="24">
        <f>Tabela14[[#This Row],[Ilość zamawiana]]*Tabela14[[#This Row],[Cena jednostkowa brutto]]</f>
        <v>0</v>
      </c>
    </row>
    <row r="133" spans="1:9" ht="51" x14ac:dyDescent="0.25">
      <c r="A133" s="5">
        <f t="shared" ref="A133:A196" si="2">A132+1</f>
        <v>130</v>
      </c>
      <c r="B133" s="7" t="s">
        <v>87</v>
      </c>
      <c r="C133" s="2" t="s">
        <v>6</v>
      </c>
      <c r="D133" s="8"/>
      <c r="E133" s="8"/>
      <c r="F133" s="33">
        <v>36</v>
      </c>
      <c r="G133" s="27"/>
      <c r="H133" s="13"/>
      <c r="I133" s="24">
        <f>Tabela14[[#This Row],[Ilość zamawiana]]*Tabela14[[#This Row],[Cena jednostkowa brutto]]</f>
        <v>0</v>
      </c>
    </row>
    <row r="134" spans="1:9" x14ac:dyDescent="0.25">
      <c r="A134" s="5">
        <f t="shared" si="2"/>
        <v>131</v>
      </c>
      <c r="B134" s="7" t="s">
        <v>133</v>
      </c>
      <c r="C134" s="3" t="s">
        <v>3</v>
      </c>
      <c r="D134" s="8"/>
      <c r="E134" s="8"/>
      <c r="F134" s="33">
        <v>20</v>
      </c>
      <c r="G134" s="27"/>
      <c r="H134" s="13"/>
      <c r="I134" s="24">
        <f>Tabela14[[#This Row],[Ilość zamawiana]]*Tabela14[[#This Row],[Cena jednostkowa brutto]]</f>
        <v>0</v>
      </c>
    </row>
    <row r="135" spans="1:9" ht="82.5" customHeight="1" x14ac:dyDescent="0.25">
      <c r="A135" s="5">
        <f t="shared" si="2"/>
        <v>132</v>
      </c>
      <c r="B135" s="45" t="s">
        <v>323</v>
      </c>
      <c r="C135" s="3" t="s">
        <v>1</v>
      </c>
      <c r="D135" s="46"/>
      <c r="E135" s="59"/>
      <c r="F135" s="74">
        <v>6</v>
      </c>
      <c r="G135" s="78"/>
      <c r="H135" s="49"/>
      <c r="I135" s="52">
        <f>Tabela14[[#This Row],[Ilość zamawiana]]*Tabela14[[#This Row],[Cena jednostkowa brutto]]</f>
        <v>0</v>
      </c>
    </row>
    <row r="136" spans="1:9" ht="92.25" customHeight="1" x14ac:dyDescent="0.25">
      <c r="A136" s="5">
        <f t="shared" si="2"/>
        <v>133</v>
      </c>
      <c r="B136" s="45" t="s">
        <v>321</v>
      </c>
      <c r="C136" s="3" t="s">
        <v>1</v>
      </c>
      <c r="D136" s="71"/>
      <c r="E136" s="59"/>
      <c r="F136" s="74">
        <v>10</v>
      </c>
      <c r="G136" s="78"/>
      <c r="H136" s="49"/>
      <c r="I136" s="52">
        <f>Tabela14[[#This Row],[Ilość zamawiana]]*Tabela14[[#This Row],[Cena jednostkowa brutto]]</f>
        <v>0</v>
      </c>
    </row>
    <row r="137" spans="1:9" ht="60.75" customHeight="1" x14ac:dyDescent="0.25">
      <c r="A137" s="5">
        <f t="shared" si="2"/>
        <v>134</v>
      </c>
      <c r="B137" s="7" t="s">
        <v>178</v>
      </c>
      <c r="C137" s="2" t="s">
        <v>1</v>
      </c>
      <c r="D137" s="8"/>
      <c r="E137" s="8"/>
      <c r="F137" s="33">
        <v>40</v>
      </c>
      <c r="G137" s="27"/>
      <c r="H137" s="13"/>
      <c r="I137" s="24">
        <f>Tabela14[[#This Row],[Ilość zamawiana]]*Tabela14[[#This Row],[Cena jednostkowa brutto]]</f>
        <v>0</v>
      </c>
    </row>
    <row r="138" spans="1:9" ht="38.25" x14ac:dyDescent="0.25">
      <c r="A138" s="5">
        <f t="shared" si="2"/>
        <v>135</v>
      </c>
      <c r="B138" s="7" t="s">
        <v>179</v>
      </c>
      <c r="C138" s="2" t="s">
        <v>1</v>
      </c>
      <c r="D138" s="8"/>
      <c r="E138" s="8"/>
      <c r="F138" s="33">
        <v>30</v>
      </c>
      <c r="G138" s="27"/>
      <c r="H138" s="13"/>
      <c r="I138" s="24">
        <f>Tabela14[[#This Row],[Ilość zamawiana]]*Tabela14[[#This Row],[Cena jednostkowa brutto]]</f>
        <v>0</v>
      </c>
    </row>
    <row r="139" spans="1:9" ht="65.25" customHeight="1" x14ac:dyDescent="0.25">
      <c r="A139" s="5">
        <f t="shared" si="2"/>
        <v>136</v>
      </c>
      <c r="B139" s="7" t="s">
        <v>180</v>
      </c>
      <c r="C139" s="2" t="s">
        <v>1</v>
      </c>
      <c r="D139" s="8"/>
      <c r="E139" s="8"/>
      <c r="F139" s="33">
        <v>4</v>
      </c>
      <c r="G139" s="27"/>
      <c r="H139" s="13"/>
      <c r="I139" s="24">
        <f>Tabela14[[#This Row],[Ilość zamawiana]]*Tabela14[[#This Row],[Cena jednostkowa brutto]]</f>
        <v>0</v>
      </c>
    </row>
    <row r="140" spans="1:9" ht="54.75" customHeight="1" x14ac:dyDescent="0.25">
      <c r="A140" s="5">
        <f t="shared" si="2"/>
        <v>137</v>
      </c>
      <c r="B140" s="7" t="s">
        <v>181</v>
      </c>
      <c r="C140" s="2" t="s">
        <v>6</v>
      </c>
      <c r="D140" s="8"/>
      <c r="E140" s="8"/>
      <c r="F140" s="33">
        <v>4</v>
      </c>
      <c r="G140" s="27"/>
      <c r="H140" s="13"/>
      <c r="I140" s="24">
        <f>Tabela14[[#This Row],[Ilość zamawiana]]*Tabela14[[#This Row],[Cena jednostkowa brutto]]</f>
        <v>0</v>
      </c>
    </row>
    <row r="141" spans="1:9" ht="50.25" customHeight="1" x14ac:dyDescent="0.25">
      <c r="A141" s="5">
        <f t="shared" si="2"/>
        <v>138</v>
      </c>
      <c r="B141" s="7" t="s">
        <v>88</v>
      </c>
      <c r="C141" s="2" t="s">
        <v>6</v>
      </c>
      <c r="D141" s="8"/>
      <c r="E141" s="8"/>
      <c r="F141" s="33">
        <v>2</v>
      </c>
      <c r="G141" s="27"/>
      <c r="H141" s="13"/>
      <c r="I141" s="24">
        <f>Tabela14[[#This Row],[Ilość zamawiana]]*Tabela14[[#This Row],[Cena jednostkowa brutto]]</f>
        <v>0</v>
      </c>
    </row>
    <row r="142" spans="1:9" ht="44.25" customHeight="1" x14ac:dyDescent="0.25">
      <c r="A142" s="5">
        <f t="shared" si="2"/>
        <v>139</v>
      </c>
      <c r="B142" s="7" t="s">
        <v>89</v>
      </c>
      <c r="C142" s="2" t="s">
        <v>6</v>
      </c>
      <c r="D142" s="8"/>
      <c r="E142" s="8"/>
      <c r="F142" s="33">
        <v>2</v>
      </c>
      <c r="G142" s="27"/>
      <c r="H142" s="13"/>
      <c r="I142" s="24">
        <f>Tabela14[[#This Row],[Ilość zamawiana]]*Tabela14[[#This Row],[Cena jednostkowa brutto]]</f>
        <v>0</v>
      </c>
    </row>
    <row r="143" spans="1:9" ht="45.75" customHeight="1" x14ac:dyDescent="0.25">
      <c r="A143" s="5">
        <f t="shared" si="2"/>
        <v>140</v>
      </c>
      <c r="B143" s="7" t="s">
        <v>90</v>
      </c>
      <c r="C143" s="2" t="s">
        <v>6</v>
      </c>
      <c r="D143" s="8"/>
      <c r="E143" s="8"/>
      <c r="F143" s="33">
        <v>2</v>
      </c>
      <c r="G143" s="27"/>
      <c r="H143" s="13"/>
      <c r="I143" s="24">
        <f>Tabela14[[#This Row],[Ilość zamawiana]]*Tabela14[[#This Row],[Cena jednostkowa brutto]]</f>
        <v>0</v>
      </c>
    </row>
    <row r="144" spans="1:9" ht="46.5" customHeight="1" x14ac:dyDescent="0.25">
      <c r="A144" s="5">
        <f t="shared" si="2"/>
        <v>141</v>
      </c>
      <c r="B144" s="7" t="s">
        <v>39</v>
      </c>
      <c r="C144" s="2" t="s">
        <v>6</v>
      </c>
      <c r="D144" s="8"/>
      <c r="E144" s="8"/>
      <c r="F144" s="33">
        <v>200</v>
      </c>
      <c r="G144" s="27"/>
      <c r="H144" s="13"/>
      <c r="I144" s="24">
        <f>Tabela14[[#This Row],[Ilość zamawiana]]*Tabela14[[#This Row],[Cena jednostkowa brutto]]</f>
        <v>0</v>
      </c>
    </row>
    <row r="145" spans="1:9" x14ac:dyDescent="0.25">
      <c r="A145" s="5">
        <f t="shared" si="2"/>
        <v>142</v>
      </c>
      <c r="B145" s="7" t="s">
        <v>125</v>
      </c>
      <c r="C145" s="2" t="s">
        <v>6</v>
      </c>
      <c r="D145" s="8"/>
      <c r="E145" s="8"/>
      <c r="F145" s="33">
        <v>20</v>
      </c>
      <c r="G145" s="27"/>
      <c r="H145" s="13"/>
      <c r="I145" s="24">
        <f>Tabela14[[#This Row],[Ilość zamawiana]]*Tabela14[[#This Row],[Cena jednostkowa brutto]]</f>
        <v>0</v>
      </c>
    </row>
    <row r="146" spans="1:9" x14ac:dyDescent="0.25">
      <c r="A146" s="5">
        <f t="shared" si="2"/>
        <v>143</v>
      </c>
      <c r="B146" s="7" t="s">
        <v>130</v>
      </c>
      <c r="C146" s="3" t="s">
        <v>3</v>
      </c>
      <c r="D146" s="8"/>
      <c r="E146" s="8"/>
      <c r="F146" s="33">
        <v>50</v>
      </c>
      <c r="G146" s="27"/>
      <c r="H146" s="13"/>
      <c r="I146" s="24">
        <f>Tabela14[[#This Row],[Ilość zamawiana]]*Tabela14[[#This Row],[Cena jednostkowa brutto]]</f>
        <v>0</v>
      </c>
    </row>
    <row r="147" spans="1:9" ht="87" customHeight="1" x14ac:dyDescent="0.25">
      <c r="A147" s="5">
        <f t="shared" si="2"/>
        <v>144</v>
      </c>
      <c r="B147" s="7" t="s">
        <v>91</v>
      </c>
      <c r="C147" s="2" t="s">
        <v>1</v>
      </c>
      <c r="D147" s="8"/>
      <c r="E147" s="8"/>
      <c r="F147" s="33">
        <v>500</v>
      </c>
      <c r="G147" s="27"/>
      <c r="H147" s="13"/>
      <c r="I147" s="24">
        <f>Tabela14[[#This Row],[Ilość zamawiana]]*Tabela14[[#This Row],[Cena jednostkowa brutto]]</f>
        <v>0</v>
      </c>
    </row>
    <row r="148" spans="1:9" ht="71.25" customHeight="1" x14ac:dyDescent="0.25">
      <c r="A148" s="5">
        <f t="shared" si="2"/>
        <v>145</v>
      </c>
      <c r="B148" s="7" t="s">
        <v>304</v>
      </c>
      <c r="C148" s="3" t="s">
        <v>242</v>
      </c>
      <c r="D148" s="35"/>
      <c r="E148" s="21"/>
      <c r="F148" s="3">
        <v>30</v>
      </c>
      <c r="G148" s="50"/>
      <c r="H148" s="51"/>
      <c r="I148" s="52">
        <f>Tabela14[[#This Row],[Ilość zamawiana]]*Tabela14[[#This Row],[Cena jednostkowa brutto]]</f>
        <v>0</v>
      </c>
    </row>
    <row r="149" spans="1:9" ht="70.5" customHeight="1" x14ac:dyDescent="0.25">
      <c r="A149" s="5">
        <f t="shared" si="2"/>
        <v>146</v>
      </c>
      <c r="B149" s="7" t="s">
        <v>40</v>
      </c>
      <c r="C149" s="2" t="s">
        <v>1</v>
      </c>
      <c r="D149" s="8"/>
      <c r="E149" s="8"/>
      <c r="F149" s="33">
        <v>114</v>
      </c>
      <c r="G149" s="27"/>
      <c r="H149" s="13"/>
      <c r="I149" s="24">
        <f>Tabela14[[#This Row],[Ilość zamawiana]]*Tabela14[[#This Row],[Cena jednostkowa brutto]]</f>
        <v>0</v>
      </c>
    </row>
    <row r="150" spans="1:9" ht="60.75" customHeight="1" x14ac:dyDescent="0.25">
      <c r="A150" s="5">
        <f t="shared" si="2"/>
        <v>147</v>
      </c>
      <c r="B150" s="7" t="s">
        <v>183</v>
      </c>
      <c r="C150" s="2" t="s">
        <v>1</v>
      </c>
      <c r="D150" s="8"/>
      <c r="E150" s="8"/>
      <c r="F150" s="33">
        <v>32</v>
      </c>
      <c r="G150" s="27"/>
      <c r="H150" s="13"/>
      <c r="I150" s="24">
        <f>Tabela14[[#This Row],[Ilość zamawiana]]*Tabela14[[#This Row],[Cena jednostkowa brutto]]</f>
        <v>0</v>
      </c>
    </row>
    <row r="151" spans="1:9" ht="85.5" customHeight="1" x14ac:dyDescent="0.25">
      <c r="A151" s="5">
        <f t="shared" si="2"/>
        <v>148</v>
      </c>
      <c r="B151" s="7" t="s">
        <v>270</v>
      </c>
      <c r="C151" s="2" t="s">
        <v>1</v>
      </c>
      <c r="D151" s="8"/>
      <c r="E151" s="8"/>
      <c r="F151" s="33">
        <v>204</v>
      </c>
      <c r="G151" s="27"/>
      <c r="H151" s="13"/>
      <c r="I151" s="24">
        <f>Tabela14[[#This Row],[Ilość zamawiana]]*Tabela14[[#This Row],[Cena jednostkowa brutto]]</f>
        <v>0</v>
      </c>
    </row>
    <row r="152" spans="1:9" ht="76.5" x14ac:dyDescent="0.25">
      <c r="A152" s="5">
        <f t="shared" si="2"/>
        <v>149</v>
      </c>
      <c r="B152" s="7" t="s">
        <v>41</v>
      </c>
      <c r="C152" s="2" t="s">
        <v>156</v>
      </c>
      <c r="D152" s="8"/>
      <c r="E152" s="8"/>
      <c r="F152" s="33">
        <v>68</v>
      </c>
      <c r="G152" s="27"/>
      <c r="H152" s="13"/>
      <c r="I152" s="24">
        <f>Tabela14[[#This Row],[Ilość zamawiana]]*Tabela14[[#This Row],[Cena jednostkowa brutto]]</f>
        <v>0</v>
      </c>
    </row>
    <row r="153" spans="1:9" ht="46.5" customHeight="1" x14ac:dyDescent="0.25">
      <c r="A153" s="5">
        <f t="shared" si="2"/>
        <v>150</v>
      </c>
      <c r="B153" s="7" t="s">
        <v>182</v>
      </c>
      <c r="C153" s="3" t="s">
        <v>6</v>
      </c>
      <c r="D153" s="8"/>
      <c r="E153" s="8"/>
      <c r="F153" s="33">
        <v>10</v>
      </c>
      <c r="G153" s="27"/>
      <c r="H153" s="13"/>
      <c r="I153" s="24">
        <f>Tabela14[[#This Row],[Ilość zamawiana]]*Tabela14[[#This Row],[Cena jednostkowa brutto]]</f>
        <v>0</v>
      </c>
    </row>
    <row r="154" spans="1:9" ht="25.5" x14ac:dyDescent="0.25">
      <c r="A154" s="5">
        <f t="shared" si="2"/>
        <v>151</v>
      </c>
      <c r="B154" s="7" t="s">
        <v>42</v>
      </c>
      <c r="C154" s="2" t="s">
        <v>3</v>
      </c>
      <c r="D154" s="8"/>
      <c r="E154" s="8"/>
      <c r="F154" s="33">
        <v>88</v>
      </c>
      <c r="G154" s="27"/>
      <c r="H154" s="13"/>
      <c r="I154" s="24">
        <f>Tabela14[[#This Row],[Ilość zamawiana]]*Tabela14[[#This Row],[Cena jednostkowa brutto]]</f>
        <v>0</v>
      </c>
    </row>
    <row r="155" spans="1:9" ht="84" customHeight="1" x14ac:dyDescent="0.25">
      <c r="A155" s="5">
        <f t="shared" si="2"/>
        <v>152</v>
      </c>
      <c r="B155" s="45" t="s">
        <v>322</v>
      </c>
      <c r="C155" s="3" t="s">
        <v>1</v>
      </c>
      <c r="D155" s="46"/>
      <c r="E155" s="59"/>
      <c r="F155" s="74">
        <v>10</v>
      </c>
      <c r="G155" s="78"/>
      <c r="H155" s="49"/>
      <c r="I155" s="52">
        <f>Tabela14[[#This Row],[Ilość zamawiana]]*Tabela14[[#This Row],[Cena jednostkowa brutto]]</f>
        <v>0</v>
      </c>
    </row>
    <row r="156" spans="1:9" ht="50.25" customHeight="1" x14ac:dyDescent="0.25">
      <c r="A156" s="5">
        <f t="shared" si="2"/>
        <v>153</v>
      </c>
      <c r="B156" s="7" t="s">
        <v>92</v>
      </c>
      <c r="C156" s="2" t="s">
        <v>3</v>
      </c>
      <c r="D156" s="8"/>
      <c r="E156" s="8"/>
      <c r="F156" s="33">
        <v>28</v>
      </c>
      <c r="G156" s="27"/>
      <c r="H156" s="13"/>
      <c r="I156" s="24">
        <f>Tabela14[[#This Row],[Ilość zamawiana]]*Tabela14[[#This Row],[Cena jednostkowa brutto]]</f>
        <v>0</v>
      </c>
    </row>
    <row r="157" spans="1:9" x14ac:dyDescent="0.25">
      <c r="A157" s="5">
        <f t="shared" si="2"/>
        <v>154</v>
      </c>
      <c r="B157" s="7" t="s">
        <v>229</v>
      </c>
      <c r="C157" s="3" t="s">
        <v>3</v>
      </c>
      <c r="D157" s="35"/>
      <c r="E157" s="21"/>
      <c r="F157" s="33">
        <v>30</v>
      </c>
      <c r="G157" s="27"/>
      <c r="H157" s="13"/>
      <c r="I157" s="24">
        <f>Tabela14[[#This Row],[Ilość zamawiana]]*Tabela14[[#This Row],[Cena jednostkowa brutto]]</f>
        <v>0</v>
      </c>
    </row>
    <row r="158" spans="1:9" ht="114.75" x14ac:dyDescent="0.25">
      <c r="A158" s="5">
        <f t="shared" si="2"/>
        <v>155</v>
      </c>
      <c r="B158" s="7" t="s">
        <v>297</v>
      </c>
      <c r="C158" s="3" t="s">
        <v>1</v>
      </c>
      <c r="D158" s="35"/>
      <c r="E158" s="21"/>
      <c r="F158" s="33">
        <v>2</v>
      </c>
      <c r="G158" s="50"/>
      <c r="H158" s="51"/>
      <c r="I158" s="52">
        <f>Tabela14[[#This Row],[Ilość zamawiana]]*Tabela14[[#This Row],[Cena jednostkowa brutto]]</f>
        <v>0</v>
      </c>
    </row>
    <row r="159" spans="1:9" x14ac:dyDescent="0.25">
      <c r="A159" s="5">
        <f t="shared" si="2"/>
        <v>156</v>
      </c>
      <c r="B159" s="7" t="s">
        <v>271</v>
      </c>
      <c r="C159" s="3" t="s">
        <v>139</v>
      </c>
      <c r="D159" s="8"/>
      <c r="E159" s="8"/>
      <c r="F159" s="33">
        <v>30</v>
      </c>
      <c r="G159" s="27"/>
      <c r="H159" s="13"/>
      <c r="I159" s="24">
        <f>Tabela14[[#This Row],[Ilość zamawiana]]*Tabela14[[#This Row],[Cena jednostkowa brutto]]</f>
        <v>0</v>
      </c>
    </row>
    <row r="160" spans="1:9" x14ac:dyDescent="0.25">
      <c r="A160" s="5">
        <f t="shared" si="2"/>
        <v>157</v>
      </c>
      <c r="B160" s="7" t="s">
        <v>272</v>
      </c>
      <c r="C160" s="3" t="s">
        <v>139</v>
      </c>
      <c r="D160" s="8"/>
      <c r="E160" s="8"/>
      <c r="F160" s="33">
        <v>60</v>
      </c>
      <c r="G160" s="27"/>
      <c r="H160" s="13"/>
      <c r="I160" s="24">
        <f>Tabela14[[#This Row],[Ilość zamawiana]]*Tabela14[[#This Row],[Cena jednostkowa brutto]]</f>
        <v>0</v>
      </c>
    </row>
    <row r="161" spans="1:9" ht="43.5" customHeight="1" x14ac:dyDescent="0.25">
      <c r="A161" s="5">
        <f t="shared" si="2"/>
        <v>158</v>
      </c>
      <c r="B161" s="7" t="s">
        <v>134</v>
      </c>
      <c r="C161" s="3" t="s">
        <v>1</v>
      </c>
      <c r="D161" s="8"/>
      <c r="E161" s="8"/>
      <c r="F161" s="33">
        <v>14</v>
      </c>
      <c r="G161" s="27"/>
      <c r="H161" s="13"/>
      <c r="I161" s="24">
        <f>Tabela14[[#This Row],[Ilość zamawiana]]*Tabela14[[#This Row],[Cena jednostkowa brutto]]</f>
        <v>0</v>
      </c>
    </row>
    <row r="162" spans="1:9" ht="59.25" customHeight="1" x14ac:dyDescent="0.25">
      <c r="A162" s="5">
        <f t="shared" si="2"/>
        <v>159</v>
      </c>
      <c r="B162" s="7" t="s">
        <v>184</v>
      </c>
      <c r="C162" s="2" t="s">
        <v>1</v>
      </c>
      <c r="D162" s="8"/>
      <c r="E162" s="8"/>
      <c r="F162" s="33">
        <v>112</v>
      </c>
      <c r="G162" s="27"/>
      <c r="H162" s="13"/>
      <c r="I162" s="24">
        <f>Tabela14[[#This Row],[Ilość zamawiana]]*Tabela14[[#This Row],[Cena jednostkowa brutto]]</f>
        <v>0</v>
      </c>
    </row>
    <row r="163" spans="1:9" ht="25.5" x14ac:dyDescent="0.25">
      <c r="A163" s="5">
        <f t="shared" si="2"/>
        <v>160</v>
      </c>
      <c r="B163" s="45" t="s">
        <v>310</v>
      </c>
      <c r="C163" s="3" t="s">
        <v>1</v>
      </c>
      <c r="D163" s="46"/>
      <c r="E163" s="59"/>
      <c r="F163" s="75">
        <v>10</v>
      </c>
      <c r="G163" s="78"/>
      <c r="H163" s="49"/>
      <c r="I163" s="52">
        <f>Tabela14[[#This Row],[Ilość zamawiana]]*Tabela14[[#This Row],[Cena jednostkowa brutto]]</f>
        <v>0</v>
      </c>
    </row>
    <row r="164" spans="1:9" ht="54" customHeight="1" x14ac:dyDescent="0.25">
      <c r="A164" s="5">
        <f t="shared" si="2"/>
        <v>161</v>
      </c>
      <c r="B164" s="7" t="s">
        <v>152</v>
      </c>
      <c r="C164" s="2" t="s">
        <v>3</v>
      </c>
      <c r="D164" s="8"/>
      <c r="E164" s="8"/>
      <c r="F164" s="33">
        <v>200</v>
      </c>
      <c r="G164" s="27"/>
      <c r="H164" s="13"/>
      <c r="I164" s="24">
        <f>Tabela14[[#This Row],[Ilość zamawiana]]*Tabela14[[#This Row],[Cena jednostkowa brutto]]</f>
        <v>0</v>
      </c>
    </row>
    <row r="165" spans="1:9" ht="49.5" customHeight="1" x14ac:dyDescent="0.25">
      <c r="A165" s="5">
        <f t="shared" si="2"/>
        <v>162</v>
      </c>
      <c r="B165" s="7" t="s">
        <v>93</v>
      </c>
      <c r="C165" s="2" t="s">
        <v>6</v>
      </c>
      <c r="D165" s="8"/>
      <c r="E165" s="8"/>
      <c r="F165" s="33">
        <v>16</v>
      </c>
      <c r="G165" s="27"/>
      <c r="H165" s="13"/>
      <c r="I165" s="24">
        <f>Tabela14[[#This Row],[Ilość zamawiana]]*Tabela14[[#This Row],[Cena jednostkowa brutto]]</f>
        <v>0</v>
      </c>
    </row>
    <row r="166" spans="1:9" ht="64.5" customHeight="1" x14ac:dyDescent="0.25">
      <c r="A166" s="5">
        <f t="shared" si="2"/>
        <v>163</v>
      </c>
      <c r="B166" s="7" t="s">
        <v>43</v>
      </c>
      <c r="C166" s="2" t="s">
        <v>1</v>
      </c>
      <c r="D166" s="8"/>
      <c r="E166" s="8"/>
      <c r="F166" s="33">
        <v>44</v>
      </c>
      <c r="G166" s="27"/>
      <c r="H166" s="13"/>
      <c r="I166" s="24">
        <f>Tabela14[[#This Row],[Ilość zamawiana]]*Tabela14[[#This Row],[Cena jednostkowa brutto]]</f>
        <v>0</v>
      </c>
    </row>
    <row r="167" spans="1:9" ht="96.75" customHeight="1" x14ac:dyDescent="0.25">
      <c r="A167" s="5">
        <f t="shared" si="2"/>
        <v>164</v>
      </c>
      <c r="B167" s="7" t="s">
        <v>44</v>
      </c>
      <c r="C167" s="2" t="s">
        <v>1</v>
      </c>
      <c r="D167" s="8"/>
      <c r="E167" s="8"/>
      <c r="F167" s="33">
        <v>4</v>
      </c>
      <c r="G167" s="27"/>
      <c r="H167" s="13"/>
      <c r="I167" s="24">
        <f>Tabela14[[#This Row],[Ilość zamawiana]]*Tabela14[[#This Row],[Cena jednostkowa brutto]]</f>
        <v>0</v>
      </c>
    </row>
    <row r="168" spans="1:9" ht="63.75" x14ac:dyDescent="0.25">
      <c r="A168" s="5">
        <f t="shared" si="2"/>
        <v>165</v>
      </c>
      <c r="B168" s="7" t="s">
        <v>238</v>
      </c>
      <c r="C168" s="2" t="s">
        <v>1</v>
      </c>
      <c r="D168" s="8"/>
      <c r="E168" s="8"/>
      <c r="F168" s="33">
        <v>80</v>
      </c>
      <c r="G168" s="27"/>
      <c r="H168" s="13"/>
      <c r="I168" s="24">
        <f>Tabela14[[#This Row],[Ilość zamawiana]]*Tabela14[[#This Row],[Cena jednostkowa brutto]]</f>
        <v>0</v>
      </c>
    </row>
    <row r="169" spans="1:9" ht="38.25" x14ac:dyDescent="0.25">
      <c r="A169" s="5">
        <f t="shared" si="2"/>
        <v>166</v>
      </c>
      <c r="B169" s="7" t="s">
        <v>273</v>
      </c>
      <c r="C169" s="2" t="s">
        <v>1</v>
      </c>
      <c r="D169" s="8"/>
      <c r="E169" s="8"/>
      <c r="F169" s="33">
        <v>500</v>
      </c>
      <c r="G169" s="27"/>
      <c r="H169" s="13"/>
      <c r="I169" s="24">
        <f>Tabela14[[#This Row],[Ilość zamawiana]]*Tabela14[[#This Row],[Cena jednostkowa brutto]]</f>
        <v>0</v>
      </c>
    </row>
    <row r="170" spans="1:9" ht="61.5" customHeight="1" x14ac:dyDescent="0.25">
      <c r="A170" s="5">
        <f t="shared" si="2"/>
        <v>167</v>
      </c>
      <c r="B170" s="7" t="s">
        <v>275</v>
      </c>
      <c r="C170" s="2" t="s">
        <v>1</v>
      </c>
      <c r="D170" s="8"/>
      <c r="E170" s="8"/>
      <c r="F170" s="33">
        <v>120</v>
      </c>
      <c r="G170" s="50"/>
      <c r="H170" s="51"/>
      <c r="I170" s="52">
        <f>Tabela14[[#This Row],[Ilość zamawiana]]*Tabela14[[#This Row],[Cena jednostkowa brutto]]</f>
        <v>0</v>
      </c>
    </row>
    <row r="171" spans="1:9" ht="46.5" customHeight="1" x14ac:dyDescent="0.25">
      <c r="A171" s="5">
        <f t="shared" si="2"/>
        <v>168</v>
      </c>
      <c r="B171" s="7" t="s">
        <v>94</v>
      </c>
      <c r="C171" s="2" t="s">
        <v>1</v>
      </c>
      <c r="D171" s="8"/>
      <c r="E171" s="8"/>
      <c r="F171" s="33">
        <v>40</v>
      </c>
      <c r="G171" s="50"/>
      <c r="H171" s="51"/>
      <c r="I171" s="52">
        <f>Tabela14[[#This Row],[Ilość zamawiana]]*Tabela14[[#This Row],[Cena jednostkowa brutto]]</f>
        <v>0</v>
      </c>
    </row>
    <row r="172" spans="1:9" ht="38.25" x14ac:dyDescent="0.25">
      <c r="A172" s="5">
        <f t="shared" si="2"/>
        <v>169</v>
      </c>
      <c r="B172" s="7" t="s">
        <v>274</v>
      </c>
      <c r="C172" s="2" t="s">
        <v>1</v>
      </c>
      <c r="D172" s="8"/>
      <c r="E172" s="8"/>
      <c r="F172" s="33">
        <v>50</v>
      </c>
      <c r="G172" s="50"/>
      <c r="H172" s="51"/>
      <c r="I172" s="52">
        <f>Tabela14[[#This Row],[Ilość zamawiana]]*Tabela14[[#This Row],[Cena jednostkowa brutto]]</f>
        <v>0</v>
      </c>
    </row>
    <row r="173" spans="1:9" x14ac:dyDescent="0.25">
      <c r="A173" s="5">
        <f t="shared" si="2"/>
        <v>170</v>
      </c>
      <c r="B173" s="7" t="s">
        <v>135</v>
      </c>
      <c r="C173" s="3" t="s">
        <v>3</v>
      </c>
      <c r="D173" s="8"/>
      <c r="E173" s="8"/>
      <c r="F173" s="33">
        <v>10</v>
      </c>
      <c r="G173" s="27"/>
      <c r="H173" s="13"/>
      <c r="I173" s="24">
        <f>Tabela14[[#This Row],[Ilość zamawiana]]*Tabela14[[#This Row],[Cena jednostkowa brutto]]</f>
        <v>0</v>
      </c>
    </row>
    <row r="174" spans="1:9" x14ac:dyDescent="0.25">
      <c r="A174" s="5">
        <f t="shared" si="2"/>
        <v>171</v>
      </c>
      <c r="B174" s="7" t="s">
        <v>48</v>
      </c>
      <c r="C174" s="2" t="s">
        <v>45</v>
      </c>
      <c r="D174" s="8"/>
      <c r="E174" s="8"/>
      <c r="F174" s="33">
        <v>2</v>
      </c>
      <c r="G174" s="27"/>
      <c r="H174" s="13"/>
      <c r="I174" s="24">
        <f>Tabela14[[#This Row],[Ilość zamawiana]]*Tabela14[[#This Row],[Cena jednostkowa brutto]]</f>
        <v>0</v>
      </c>
    </row>
    <row r="175" spans="1:9" ht="38.25" x14ac:dyDescent="0.25">
      <c r="A175" s="5">
        <f t="shared" si="2"/>
        <v>172</v>
      </c>
      <c r="B175" s="7" t="s">
        <v>193</v>
      </c>
      <c r="C175" s="3" t="s">
        <v>1</v>
      </c>
      <c r="D175" s="8"/>
      <c r="E175" s="8"/>
      <c r="F175" s="33">
        <v>20</v>
      </c>
      <c r="G175" s="27"/>
      <c r="H175" s="13"/>
      <c r="I175" s="24">
        <f>Tabela14[[#This Row],[Ilość zamawiana]]*Tabela14[[#This Row],[Cena jednostkowa brutto]]</f>
        <v>0</v>
      </c>
    </row>
    <row r="176" spans="1:9" ht="59.25" customHeight="1" x14ac:dyDescent="0.25">
      <c r="A176" s="5">
        <f t="shared" si="2"/>
        <v>173</v>
      </c>
      <c r="B176" s="7" t="s">
        <v>185</v>
      </c>
      <c r="C176" s="2" t="s">
        <v>186</v>
      </c>
      <c r="D176" s="8"/>
      <c r="E176" s="8"/>
      <c r="F176" s="33">
        <v>98</v>
      </c>
      <c r="G176" s="27"/>
      <c r="H176" s="13"/>
      <c r="I176" s="24">
        <f>Tabela14[[#This Row],[Ilość zamawiana]]*Tabela14[[#This Row],[Cena jednostkowa brutto]]</f>
        <v>0</v>
      </c>
    </row>
    <row r="177" spans="1:9" ht="38.25" x14ac:dyDescent="0.25">
      <c r="A177" s="5">
        <f t="shared" si="2"/>
        <v>174</v>
      </c>
      <c r="B177" s="7" t="s">
        <v>187</v>
      </c>
      <c r="C177" s="2" t="s">
        <v>3</v>
      </c>
      <c r="D177" s="8"/>
      <c r="E177" s="8"/>
      <c r="F177" s="33">
        <v>18</v>
      </c>
      <c r="G177" s="27"/>
      <c r="H177" s="13"/>
      <c r="I177" s="24">
        <f>Tabela14[[#This Row],[Ilość zamawiana]]*Tabela14[[#This Row],[Cena jednostkowa brutto]]</f>
        <v>0</v>
      </c>
    </row>
    <row r="178" spans="1:9" ht="57" customHeight="1" x14ac:dyDescent="0.25">
      <c r="A178" s="5">
        <f t="shared" si="2"/>
        <v>175</v>
      </c>
      <c r="B178" s="15" t="s">
        <v>188</v>
      </c>
      <c r="C178" s="2" t="s">
        <v>186</v>
      </c>
      <c r="D178" s="8"/>
      <c r="E178" s="8"/>
      <c r="F178" s="33">
        <v>4</v>
      </c>
      <c r="G178" s="27"/>
      <c r="H178" s="13"/>
      <c r="I178" s="24">
        <f>Tabela14[[#This Row],[Ilość zamawiana]]*Tabela14[[#This Row],[Cena jednostkowa brutto]]</f>
        <v>0</v>
      </c>
    </row>
    <row r="179" spans="1:9" ht="64.5" customHeight="1" x14ac:dyDescent="0.25">
      <c r="A179" s="5">
        <f t="shared" si="2"/>
        <v>176</v>
      </c>
      <c r="B179" s="7" t="s">
        <v>49</v>
      </c>
      <c r="C179" s="2" t="s">
        <v>45</v>
      </c>
      <c r="D179" s="8"/>
      <c r="E179" s="8"/>
      <c r="F179" s="33">
        <v>50</v>
      </c>
      <c r="G179" s="27"/>
      <c r="H179" s="13"/>
      <c r="I179" s="24">
        <f>Tabela14[[#This Row],[Ilość zamawiana]]*Tabela14[[#This Row],[Cena jednostkowa brutto]]</f>
        <v>0</v>
      </c>
    </row>
    <row r="180" spans="1:9" ht="25.5" x14ac:dyDescent="0.25">
      <c r="A180" s="5">
        <f t="shared" si="2"/>
        <v>177</v>
      </c>
      <c r="B180" s="7" t="s">
        <v>232</v>
      </c>
      <c r="C180" s="2" t="s">
        <v>1</v>
      </c>
      <c r="D180" s="8"/>
      <c r="E180" s="8"/>
      <c r="F180" s="33">
        <v>2</v>
      </c>
      <c r="G180" s="27"/>
      <c r="H180" s="13"/>
      <c r="I180" s="24">
        <f>Tabela14[[#This Row],[Ilość zamawiana]]*Tabela14[[#This Row],[Cena jednostkowa brutto]]</f>
        <v>0</v>
      </c>
    </row>
    <row r="181" spans="1:9" ht="53.25" customHeight="1" x14ac:dyDescent="0.25">
      <c r="A181" s="5">
        <f t="shared" si="2"/>
        <v>178</v>
      </c>
      <c r="B181" s="7" t="s">
        <v>100</v>
      </c>
      <c r="C181" s="2" t="s">
        <v>3</v>
      </c>
      <c r="D181" s="8"/>
      <c r="E181" s="8"/>
      <c r="F181" s="33">
        <v>10</v>
      </c>
      <c r="G181" s="27"/>
      <c r="H181" s="13"/>
      <c r="I181" s="24">
        <f>Tabela14[[#This Row],[Ilość zamawiana]]*Tabela14[[#This Row],[Cena jednostkowa brutto]]</f>
        <v>0</v>
      </c>
    </row>
    <row r="182" spans="1:9" x14ac:dyDescent="0.25">
      <c r="A182" s="5">
        <f t="shared" si="2"/>
        <v>179</v>
      </c>
      <c r="B182" s="7" t="s">
        <v>46</v>
      </c>
      <c r="C182" s="2" t="s">
        <v>45</v>
      </c>
      <c r="D182" s="8"/>
      <c r="E182" s="8"/>
      <c r="F182" s="33">
        <v>4</v>
      </c>
      <c r="G182" s="27"/>
      <c r="H182" s="13"/>
      <c r="I182" s="24">
        <f>Tabela14[[#This Row],[Ilość zamawiana]]*Tabela14[[#This Row],[Cena jednostkowa brutto]]</f>
        <v>0</v>
      </c>
    </row>
    <row r="183" spans="1:9" x14ac:dyDescent="0.25">
      <c r="A183" s="5">
        <f t="shared" si="2"/>
        <v>180</v>
      </c>
      <c r="B183" s="7" t="s">
        <v>47</v>
      </c>
      <c r="C183" s="2" t="s">
        <v>45</v>
      </c>
      <c r="D183" s="8"/>
      <c r="E183" s="8"/>
      <c r="F183" s="33">
        <v>2</v>
      </c>
      <c r="G183" s="27"/>
      <c r="H183" s="13"/>
      <c r="I183" s="24">
        <f>Tabela14[[#This Row],[Ilość zamawiana]]*Tabela14[[#This Row],[Cena jednostkowa brutto]]</f>
        <v>0</v>
      </c>
    </row>
    <row r="184" spans="1:9" ht="64.5" customHeight="1" x14ac:dyDescent="0.25">
      <c r="A184" s="5">
        <f t="shared" si="2"/>
        <v>181</v>
      </c>
      <c r="B184" s="7" t="s">
        <v>126</v>
      </c>
      <c r="C184" s="3" t="s">
        <v>3</v>
      </c>
      <c r="D184" s="8"/>
      <c r="E184" s="8"/>
      <c r="F184" s="33">
        <v>20</v>
      </c>
      <c r="G184" s="27"/>
      <c r="H184" s="13"/>
      <c r="I184" s="24">
        <f>Tabela14[[#This Row],[Ilość zamawiana]]*Tabela14[[#This Row],[Cena jednostkowa brutto]]</f>
        <v>0</v>
      </c>
    </row>
    <row r="185" spans="1:9" x14ac:dyDescent="0.25">
      <c r="A185" s="5">
        <f t="shared" si="2"/>
        <v>182</v>
      </c>
      <c r="B185" s="7" t="s">
        <v>136</v>
      </c>
      <c r="C185" s="3" t="s">
        <v>3</v>
      </c>
      <c r="D185" s="8"/>
      <c r="E185" s="8"/>
      <c r="F185" s="33">
        <v>20</v>
      </c>
      <c r="G185" s="27"/>
      <c r="H185" s="13"/>
      <c r="I185" s="24">
        <f>Tabela14[[#This Row],[Ilość zamawiana]]*Tabela14[[#This Row],[Cena jednostkowa brutto]]</f>
        <v>0</v>
      </c>
    </row>
    <row r="186" spans="1:9" ht="38.25" x14ac:dyDescent="0.25">
      <c r="A186" s="5">
        <f t="shared" si="2"/>
        <v>183</v>
      </c>
      <c r="B186" s="7" t="s">
        <v>189</v>
      </c>
      <c r="C186" s="2" t="s">
        <v>45</v>
      </c>
      <c r="D186" s="8"/>
      <c r="E186" s="8"/>
      <c r="F186" s="33">
        <v>32</v>
      </c>
      <c r="G186" s="27"/>
      <c r="H186" s="13"/>
      <c r="I186" s="24">
        <f>Tabela14[[#This Row],[Ilość zamawiana]]*Tabela14[[#This Row],[Cena jednostkowa brutto]]</f>
        <v>0</v>
      </c>
    </row>
    <row r="187" spans="1:9" ht="43.5" customHeight="1" x14ac:dyDescent="0.25">
      <c r="A187" s="5">
        <f t="shared" si="2"/>
        <v>184</v>
      </c>
      <c r="B187" s="7" t="s">
        <v>190</v>
      </c>
      <c r="C187" s="2" t="s">
        <v>45</v>
      </c>
      <c r="D187" s="8"/>
      <c r="E187" s="8"/>
      <c r="F187" s="33">
        <v>8</v>
      </c>
      <c r="G187" s="27"/>
      <c r="H187" s="13"/>
      <c r="I187" s="24">
        <f>Tabela14[[#This Row],[Ilość zamawiana]]*Tabela14[[#This Row],[Cena jednostkowa brutto]]</f>
        <v>0</v>
      </c>
    </row>
    <row r="188" spans="1:9" ht="48" customHeight="1" x14ac:dyDescent="0.25">
      <c r="A188" s="5">
        <f t="shared" si="2"/>
        <v>185</v>
      </c>
      <c r="B188" s="7" t="s">
        <v>192</v>
      </c>
      <c r="C188" s="2" t="s">
        <v>45</v>
      </c>
      <c r="D188" s="8"/>
      <c r="E188" s="8"/>
      <c r="F188" s="33">
        <v>4</v>
      </c>
      <c r="G188" s="27"/>
      <c r="H188" s="13"/>
      <c r="I188" s="24">
        <f>Tabela14[[#This Row],[Ilość zamawiana]]*Tabela14[[#This Row],[Cena jednostkowa brutto]]</f>
        <v>0</v>
      </c>
    </row>
    <row r="189" spans="1:9" ht="44.25" customHeight="1" x14ac:dyDescent="0.25">
      <c r="A189" s="5">
        <f t="shared" si="2"/>
        <v>186</v>
      </c>
      <c r="B189" s="7" t="s">
        <v>191</v>
      </c>
      <c r="C189" s="2" t="s">
        <v>45</v>
      </c>
      <c r="D189" s="8"/>
      <c r="E189" s="8"/>
      <c r="F189" s="33">
        <v>5328</v>
      </c>
      <c r="G189" s="27"/>
      <c r="H189" s="13"/>
      <c r="I189" s="24">
        <f>Tabela14[[#This Row],[Ilość zamawiana]]*Tabela14[[#This Row],[Cena jednostkowa brutto]]</f>
        <v>0</v>
      </c>
    </row>
    <row r="190" spans="1:9" ht="97.5" customHeight="1" x14ac:dyDescent="0.25">
      <c r="A190" s="5">
        <f t="shared" si="2"/>
        <v>187</v>
      </c>
      <c r="B190" s="7" t="s">
        <v>127</v>
      </c>
      <c r="C190" s="3" t="s">
        <v>1</v>
      </c>
      <c r="D190" s="8"/>
      <c r="E190" s="8"/>
      <c r="F190" s="33">
        <v>20</v>
      </c>
      <c r="G190" s="27"/>
      <c r="H190" s="13"/>
      <c r="I190" s="24">
        <f>Tabela14[[#This Row],[Ilość zamawiana]]*Tabela14[[#This Row],[Cena jednostkowa brutto]]</f>
        <v>0</v>
      </c>
    </row>
    <row r="191" spans="1:9" ht="90" customHeight="1" x14ac:dyDescent="0.25">
      <c r="A191" s="5">
        <f t="shared" si="2"/>
        <v>188</v>
      </c>
      <c r="B191" s="7" t="s">
        <v>101</v>
      </c>
      <c r="C191" s="2" t="s">
        <v>6</v>
      </c>
      <c r="D191" s="8"/>
      <c r="E191" s="8"/>
      <c r="F191" s="33">
        <v>2</v>
      </c>
      <c r="G191" s="27"/>
      <c r="H191" s="13"/>
      <c r="I191" s="24">
        <f>Tabela14[[#This Row],[Ilość zamawiana]]*Tabela14[[#This Row],[Cena jednostkowa brutto]]</f>
        <v>0</v>
      </c>
    </row>
    <row r="192" spans="1:9" ht="60.75" customHeight="1" x14ac:dyDescent="0.25">
      <c r="A192" s="5">
        <f t="shared" si="2"/>
        <v>189</v>
      </c>
      <c r="B192" s="7" t="s">
        <v>194</v>
      </c>
      <c r="C192" s="2" t="s">
        <v>1</v>
      </c>
      <c r="D192" s="8"/>
      <c r="E192" s="8"/>
      <c r="F192" s="33">
        <v>10</v>
      </c>
      <c r="G192" s="27"/>
      <c r="H192" s="13"/>
      <c r="I192" s="24">
        <f>Tabela14[[#This Row],[Ilość zamawiana]]*Tabela14[[#This Row],[Cena jednostkowa brutto]]</f>
        <v>0</v>
      </c>
    </row>
    <row r="193" spans="1:9" x14ac:dyDescent="0.25">
      <c r="A193" s="5">
        <f t="shared" si="2"/>
        <v>190</v>
      </c>
      <c r="B193" s="7" t="s">
        <v>196</v>
      </c>
      <c r="C193" s="2" t="s">
        <v>12</v>
      </c>
      <c r="D193" s="8"/>
      <c r="E193" s="8"/>
      <c r="F193" s="33">
        <v>82</v>
      </c>
      <c r="G193" s="27"/>
      <c r="H193" s="13"/>
      <c r="I193" s="24">
        <f>Tabela14[[#This Row],[Ilość zamawiana]]*Tabela14[[#This Row],[Cena jednostkowa brutto]]</f>
        <v>0</v>
      </c>
    </row>
    <row r="194" spans="1:9" ht="33.75" customHeight="1" x14ac:dyDescent="0.25">
      <c r="A194" s="5">
        <f t="shared" si="2"/>
        <v>191</v>
      </c>
      <c r="B194" s="7" t="s">
        <v>195</v>
      </c>
      <c r="C194" s="2" t="s">
        <v>6</v>
      </c>
      <c r="D194" s="8"/>
      <c r="E194" s="8"/>
      <c r="F194" s="33">
        <v>48</v>
      </c>
      <c r="G194" s="27"/>
      <c r="H194" s="13"/>
      <c r="I194" s="24">
        <f>Tabela14[[#This Row],[Ilość zamawiana]]*Tabela14[[#This Row],[Cena jednostkowa brutto]]</f>
        <v>0</v>
      </c>
    </row>
    <row r="195" spans="1:9" ht="111.75" customHeight="1" x14ac:dyDescent="0.25">
      <c r="A195" s="5">
        <f t="shared" si="2"/>
        <v>192</v>
      </c>
      <c r="B195" s="7" t="s">
        <v>235</v>
      </c>
      <c r="C195" s="3" t="s">
        <v>1</v>
      </c>
      <c r="D195" s="8"/>
      <c r="E195" s="8"/>
      <c r="F195" s="33">
        <v>500</v>
      </c>
      <c r="G195" s="27"/>
      <c r="H195" s="13"/>
      <c r="I195" s="24">
        <f>Tabela14[[#This Row],[Ilość zamawiana]]*Tabela14[[#This Row],[Cena jednostkowa brutto]]</f>
        <v>0</v>
      </c>
    </row>
    <row r="196" spans="1:9" ht="63.75" x14ac:dyDescent="0.25">
      <c r="A196" s="5">
        <f t="shared" si="2"/>
        <v>193</v>
      </c>
      <c r="B196" s="61" t="s">
        <v>277</v>
      </c>
      <c r="C196" s="2" t="s">
        <v>1</v>
      </c>
      <c r="D196" s="8"/>
      <c r="E196" s="8"/>
      <c r="F196" s="33">
        <v>34</v>
      </c>
      <c r="G196" s="27"/>
      <c r="H196" s="13"/>
      <c r="I196" s="24">
        <f>Tabela14[[#This Row],[Ilość zamawiana]]*Tabela14[[#This Row],[Cena jednostkowa brutto]]</f>
        <v>0</v>
      </c>
    </row>
    <row r="197" spans="1:9" ht="63.75" x14ac:dyDescent="0.25">
      <c r="A197" s="5">
        <f t="shared" ref="A197:A260" si="3">A196+1</f>
        <v>194</v>
      </c>
      <c r="B197" s="61" t="s">
        <v>278</v>
      </c>
      <c r="C197" s="2" t="s">
        <v>1</v>
      </c>
      <c r="D197" s="8"/>
      <c r="E197" s="8"/>
      <c r="F197" s="33">
        <v>100</v>
      </c>
      <c r="G197" s="27"/>
      <c r="H197" s="13"/>
      <c r="I197" s="24">
        <f>Tabela14[[#This Row],[Ilość zamawiana]]*Tabela14[[#This Row],[Cena jednostkowa brutto]]</f>
        <v>0</v>
      </c>
    </row>
    <row r="198" spans="1:9" ht="51" x14ac:dyDescent="0.25">
      <c r="A198" s="5">
        <f t="shared" si="3"/>
        <v>195</v>
      </c>
      <c r="B198" s="45" t="s">
        <v>315</v>
      </c>
      <c r="C198" s="3" t="s">
        <v>1</v>
      </c>
      <c r="D198" s="46"/>
      <c r="E198" s="59"/>
      <c r="F198" s="74">
        <v>2</v>
      </c>
      <c r="G198" s="78"/>
      <c r="H198" s="49"/>
      <c r="I198" s="52">
        <f>Tabela14[[#This Row],[Ilość zamawiana]]*Tabela14[[#This Row],[Cena jednostkowa brutto]]</f>
        <v>0</v>
      </c>
    </row>
    <row r="199" spans="1:9" ht="51" x14ac:dyDescent="0.25">
      <c r="A199" s="5">
        <f t="shared" si="3"/>
        <v>196</v>
      </c>
      <c r="B199" s="7" t="s">
        <v>166</v>
      </c>
      <c r="C199" s="2" t="s">
        <v>6</v>
      </c>
      <c r="D199" s="8"/>
      <c r="E199" s="8"/>
      <c r="F199" s="33">
        <v>36</v>
      </c>
      <c r="G199" s="27"/>
      <c r="H199" s="13"/>
      <c r="I199" s="24">
        <f>Tabela14[[#This Row],[Ilość zamawiana]]*Tabela14[[#This Row],[Cena jednostkowa brutto]]</f>
        <v>0</v>
      </c>
    </row>
    <row r="200" spans="1:9" x14ac:dyDescent="0.25">
      <c r="A200" s="5">
        <f t="shared" si="3"/>
        <v>197</v>
      </c>
      <c r="B200" s="7" t="s">
        <v>128</v>
      </c>
      <c r="C200" s="3" t="s">
        <v>3</v>
      </c>
      <c r="D200" s="8"/>
      <c r="E200" s="8"/>
      <c r="F200" s="33">
        <v>30</v>
      </c>
      <c r="G200" s="27"/>
      <c r="H200" s="13"/>
      <c r="I200" s="24">
        <f>Tabela14[[#This Row],[Ilość zamawiana]]*Tabela14[[#This Row],[Cena jednostkowa brutto]]</f>
        <v>0</v>
      </c>
    </row>
    <row r="201" spans="1:9" ht="38.25" x14ac:dyDescent="0.25">
      <c r="A201" s="5">
        <f t="shared" si="3"/>
        <v>198</v>
      </c>
      <c r="B201" s="7" t="s">
        <v>102</v>
      </c>
      <c r="C201" s="2" t="s">
        <v>1</v>
      </c>
      <c r="D201" s="8"/>
      <c r="E201" s="8"/>
      <c r="F201" s="33">
        <v>16</v>
      </c>
      <c r="G201" s="27"/>
      <c r="H201" s="13"/>
      <c r="I201" s="24">
        <f>Tabela14[[#This Row],[Ilość zamawiana]]*Tabela14[[#This Row],[Cena jednostkowa brutto]]</f>
        <v>0</v>
      </c>
    </row>
    <row r="202" spans="1:9" ht="25.5" x14ac:dyDescent="0.25">
      <c r="A202" s="5">
        <f t="shared" si="3"/>
        <v>199</v>
      </c>
      <c r="B202" s="7" t="s">
        <v>103</v>
      </c>
      <c r="C202" s="2" t="s">
        <v>1</v>
      </c>
      <c r="D202" s="8"/>
      <c r="E202" s="8"/>
      <c r="F202" s="33">
        <v>42</v>
      </c>
      <c r="G202" s="27"/>
      <c r="H202" s="13"/>
      <c r="I202" s="24">
        <f>Tabela14[[#This Row],[Ilość zamawiana]]*Tabela14[[#This Row],[Cena jednostkowa brutto]]</f>
        <v>0</v>
      </c>
    </row>
    <row r="203" spans="1:9" ht="38.25" x14ac:dyDescent="0.25">
      <c r="A203" s="5">
        <f t="shared" si="3"/>
        <v>200</v>
      </c>
      <c r="B203" s="7" t="s">
        <v>276</v>
      </c>
      <c r="C203" s="3" t="s">
        <v>1</v>
      </c>
      <c r="D203" s="8"/>
      <c r="E203" s="8"/>
      <c r="F203" s="33">
        <v>10</v>
      </c>
      <c r="G203" s="27"/>
      <c r="H203" s="13"/>
      <c r="I203" s="24">
        <f>Tabela14[[#This Row],[Ilość zamawiana]]*Tabela14[[#This Row],[Cena jednostkowa brutto]]</f>
        <v>0</v>
      </c>
    </row>
    <row r="204" spans="1:9" ht="25.5" x14ac:dyDescent="0.25">
      <c r="A204" s="5">
        <f t="shared" si="3"/>
        <v>201</v>
      </c>
      <c r="B204" s="7" t="s">
        <v>279</v>
      </c>
      <c r="C204" s="2" t="s">
        <v>1</v>
      </c>
      <c r="D204" s="8"/>
      <c r="E204" s="8"/>
      <c r="F204" s="33">
        <v>6</v>
      </c>
      <c r="G204" s="27"/>
      <c r="H204" s="13"/>
      <c r="I204" s="24">
        <f>Tabela14[[#This Row],[Ilość zamawiana]]*Tabela14[[#This Row],[Cena jednostkowa brutto]]</f>
        <v>0</v>
      </c>
    </row>
    <row r="205" spans="1:9" ht="51" x14ac:dyDescent="0.25">
      <c r="A205" s="5">
        <f t="shared" si="3"/>
        <v>202</v>
      </c>
      <c r="B205" s="7" t="s">
        <v>104</v>
      </c>
      <c r="C205" s="2" t="s">
        <v>1</v>
      </c>
      <c r="D205" s="8"/>
      <c r="E205" s="8"/>
      <c r="F205" s="33">
        <v>200</v>
      </c>
      <c r="G205" s="27"/>
      <c r="H205" s="13"/>
      <c r="I205" s="24">
        <f>Tabela14[[#This Row],[Ilość zamawiana]]*Tabela14[[#This Row],[Cena jednostkowa brutto]]</f>
        <v>0</v>
      </c>
    </row>
    <row r="206" spans="1:9" x14ac:dyDescent="0.25">
      <c r="A206" s="5">
        <f t="shared" si="3"/>
        <v>203</v>
      </c>
      <c r="B206" s="7" t="s">
        <v>280</v>
      </c>
      <c r="C206" s="2" t="s">
        <v>1</v>
      </c>
      <c r="D206" s="8"/>
      <c r="E206" s="8"/>
      <c r="F206" s="33">
        <v>22</v>
      </c>
      <c r="G206" s="27"/>
      <c r="H206" s="13"/>
      <c r="I206" s="24">
        <f>Tabela14[[#This Row],[Ilość zamawiana]]*Tabela14[[#This Row],[Cena jednostkowa brutto]]</f>
        <v>0</v>
      </c>
    </row>
    <row r="207" spans="1:9" ht="51" x14ac:dyDescent="0.25">
      <c r="A207" s="5">
        <f t="shared" si="3"/>
        <v>204</v>
      </c>
      <c r="B207" s="45" t="s">
        <v>320</v>
      </c>
      <c r="C207" s="3" t="s">
        <v>1</v>
      </c>
      <c r="D207" s="46"/>
      <c r="E207" s="59"/>
      <c r="F207" s="74">
        <v>10</v>
      </c>
      <c r="G207" s="78"/>
      <c r="H207" s="49"/>
      <c r="I207" s="52">
        <f>Tabela14[[#This Row],[Ilość zamawiana]]*Tabela14[[#This Row],[Cena jednostkowa brutto]]</f>
        <v>0</v>
      </c>
    </row>
    <row r="208" spans="1:9" ht="51" x14ac:dyDescent="0.25">
      <c r="A208" s="5">
        <f t="shared" si="3"/>
        <v>205</v>
      </c>
      <c r="B208" s="7" t="s">
        <v>208</v>
      </c>
      <c r="C208" s="2" t="s">
        <v>1</v>
      </c>
      <c r="D208" s="8"/>
      <c r="E208" s="8"/>
      <c r="F208" s="33">
        <v>20</v>
      </c>
      <c r="G208" s="27"/>
      <c r="H208" s="13"/>
      <c r="I208" s="24">
        <f>Tabela14[[#This Row],[Ilość zamawiana]]*Tabela14[[#This Row],[Cena jednostkowa brutto]]</f>
        <v>0</v>
      </c>
    </row>
    <row r="209" spans="1:9" ht="38.25" x14ac:dyDescent="0.25">
      <c r="A209" s="5">
        <f t="shared" si="3"/>
        <v>206</v>
      </c>
      <c r="B209" s="7" t="s">
        <v>197</v>
      </c>
      <c r="C209" s="2" t="s">
        <v>6</v>
      </c>
      <c r="D209" s="8"/>
      <c r="E209" s="8"/>
      <c r="F209" s="33">
        <v>20</v>
      </c>
      <c r="G209" s="27"/>
      <c r="H209" s="13"/>
      <c r="I209" s="24">
        <f>Tabela14[[#This Row],[Ilość zamawiana]]*Tabela14[[#This Row],[Cena jednostkowa brutto]]</f>
        <v>0</v>
      </c>
    </row>
    <row r="210" spans="1:9" ht="28.5" x14ac:dyDescent="0.25">
      <c r="A210" s="5">
        <f t="shared" si="3"/>
        <v>207</v>
      </c>
      <c r="B210" s="61" t="s">
        <v>153</v>
      </c>
      <c r="C210" s="2" t="s">
        <v>6</v>
      </c>
      <c r="D210" s="8"/>
      <c r="E210" s="8"/>
      <c r="F210" s="33">
        <v>2</v>
      </c>
      <c r="G210" s="27"/>
      <c r="H210" s="13"/>
      <c r="I210" s="24">
        <f>Tabela14[[#This Row],[Ilość zamawiana]]*Tabela14[[#This Row],[Cena jednostkowa brutto]]</f>
        <v>0</v>
      </c>
    </row>
    <row r="211" spans="1:9" ht="28.5" x14ac:dyDescent="0.25">
      <c r="A211" s="5">
        <f t="shared" si="3"/>
        <v>208</v>
      </c>
      <c r="B211" s="7" t="s">
        <v>154</v>
      </c>
      <c r="C211" s="2" t="s">
        <v>6</v>
      </c>
      <c r="D211" s="8"/>
      <c r="E211" s="8"/>
      <c r="F211" s="33">
        <v>4</v>
      </c>
      <c r="G211" s="27"/>
      <c r="H211" s="13"/>
      <c r="I211" s="24">
        <f>Tabela14[[#This Row],[Ilość zamawiana]]*Tabela14[[#This Row],[Cena jednostkowa brutto]]</f>
        <v>0</v>
      </c>
    </row>
    <row r="212" spans="1:9" ht="38.25" x14ac:dyDescent="0.25">
      <c r="A212" s="5">
        <f t="shared" si="3"/>
        <v>209</v>
      </c>
      <c r="B212" s="7" t="s">
        <v>198</v>
      </c>
      <c r="C212" s="2" t="s">
        <v>6</v>
      </c>
      <c r="D212" s="8"/>
      <c r="E212" s="8"/>
      <c r="F212" s="33">
        <v>22</v>
      </c>
      <c r="G212" s="27"/>
      <c r="H212" s="13"/>
      <c r="I212" s="24">
        <f>Tabela14[[#This Row],[Ilość zamawiana]]*Tabela14[[#This Row],[Cena jednostkowa brutto]]</f>
        <v>0</v>
      </c>
    </row>
    <row r="213" spans="1:9" ht="63.75" x14ac:dyDescent="0.25">
      <c r="A213" s="5">
        <f t="shared" si="3"/>
        <v>210</v>
      </c>
      <c r="B213" s="7" t="s">
        <v>199</v>
      </c>
      <c r="C213" s="2" t="s">
        <v>1</v>
      </c>
      <c r="D213" s="8"/>
      <c r="E213" s="8"/>
      <c r="F213" s="33">
        <v>38</v>
      </c>
      <c r="G213" s="27"/>
      <c r="H213" s="13"/>
      <c r="I213" s="24">
        <f>Tabela14[[#This Row],[Ilość zamawiana]]*Tabela14[[#This Row],[Cena jednostkowa brutto]]</f>
        <v>0</v>
      </c>
    </row>
    <row r="214" spans="1:9" ht="51" x14ac:dyDescent="0.25">
      <c r="A214" s="5">
        <f t="shared" si="3"/>
        <v>211</v>
      </c>
      <c r="B214" s="7" t="s">
        <v>283</v>
      </c>
      <c r="C214" s="3" t="s">
        <v>3</v>
      </c>
      <c r="D214" s="35"/>
      <c r="E214" s="21"/>
      <c r="F214" s="33">
        <v>10</v>
      </c>
      <c r="G214" s="27"/>
      <c r="H214" s="13"/>
      <c r="I214" s="24">
        <f>Tabela14[[#This Row],[Ilość zamawiana]]*Tabela14[[#This Row],[Cena jednostkowa brutto]]</f>
        <v>0</v>
      </c>
    </row>
    <row r="215" spans="1:9" ht="88.5" customHeight="1" x14ac:dyDescent="0.25">
      <c r="A215" s="5">
        <f t="shared" si="3"/>
        <v>212</v>
      </c>
      <c r="B215" s="7" t="s">
        <v>123</v>
      </c>
      <c r="C215" s="3" t="s">
        <v>1</v>
      </c>
      <c r="D215" s="8"/>
      <c r="E215" s="8"/>
      <c r="F215" s="33">
        <v>20</v>
      </c>
      <c r="G215" s="27"/>
      <c r="H215" s="13"/>
      <c r="I215" s="24">
        <f>Tabela14[[#This Row],[Ilość zamawiana]]*Tabela14[[#This Row],[Cena jednostkowa brutto]]</f>
        <v>0</v>
      </c>
    </row>
    <row r="216" spans="1:9" ht="45" customHeight="1" x14ac:dyDescent="0.25">
      <c r="A216" s="5">
        <f t="shared" si="3"/>
        <v>213</v>
      </c>
      <c r="B216" s="7" t="s">
        <v>200</v>
      </c>
      <c r="C216" s="2" t="s">
        <v>1</v>
      </c>
      <c r="D216" s="8"/>
      <c r="E216" s="8"/>
      <c r="F216" s="33">
        <v>22</v>
      </c>
      <c r="G216" s="27"/>
      <c r="H216" s="13"/>
      <c r="I216" s="24">
        <f>Tabela14[[#This Row],[Ilość zamawiana]]*Tabela14[[#This Row],[Cena jednostkowa brutto]]</f>
        <v>0</v>
      </c>
    </row>
    <row r="217" spans="1:9" ht="51" x14ac:dyDescent="0.25">
      <c r="A217" s="5">
        <f t="shared" si="3"/>
        <v>214</v>
      </c>
      <c r="B217" s="7" t="s">
        <v>105</v>
      </c>
      <c r="C217" s="2" t="s">
        <v>0</v>
      </c>
      <c r="D217" s="8"/>
      <c r="E217" s="8"/>
      <c r="F217" s="33">
        <v>36</v>
      </c>
      <c r="G217" s="27"/>
      <c r="H217" s="13"/>
      <c r="I217" s="24">
        <f>Tabela14[[#This Row],[Ilość zamawiana]]*Tabela14[[#This Row],[Cena jednostkowa brutto]]</f>
        <v>0</v>
      </c>
    </row>
    <row r="218" spans="1:9" ht="51" x14ac:dyDescent="0.25">
      <c r="A218" s="5">
        <f t="shared" si="3"/>
        <v>215</v>
      </c>
      <c r="B218" s="7" t="s">
        <v>202</v>
      </c>
      <c r="C218" s="2" t="s">
        <v>0</v>
      </c>
      <c r="D218" s="8"/>
      <c r="E218" s="8"/>
      <c r="F218" s="33">
        <v>300</v>
      </c>
      <c r="G218" s="27"/>
      <c r="H218" s="13"/>
      <c r="I218" s="24">
        <f>Tabela14[[#This Row],[Ilość zamawiana]]*Tabela14[[#This Row],[Cena jednostkowa brutto]]</f>
        <v>0</v>
      </c>
    </row>
    <row r="219" spans="1:9" ht="50.25" customHeight="1" x14ac:dyDescent="0.25">
      <c r="A219" s="5">
        <f t="shared" si="3"/>
        <v>216</v>
      </c>
      <c r="B219" s="7" t="s">
        <v>201</v>
      </c>
      <c r="C219" s="2" t="s">
        <v>1</v>
      </c>
      <c r="D219" s="8"/>
      <c r="E219" s="8"/>
      <c r="F219" s="33">
        <v>500</v>
      </c>
      <c r="G219" s="27"/>
      <c r="H219" s="13"/>
      <c r="I219" s="24">
        <f>Tabela14[[#This Row],[Ilość zamawiana]]*Tabela14[[#This Row],[Cena jednostkowa brutto]]</f>
        <v>0</v>
      </c>
    </row>
    <row r="220" spans="1:9" ht="57" customHeight="1" x14ac:dyDescent="0.25">
      <c r="A220" s="5">
        <f t="shared" si="3"/>
        <v>217</v>
      </c>
      <c r="B220" s="7" t="s">
        <v>203</v>
      </c>
      <c r="C220" s="2" t="s">
        <v>1</v>
      </c>
      <c r="D220" s="8"/>
      <c r="E220" s="8"/>
      <c r="F220" s="33">
        <v>10</v>
      </c>
      <c r="G220" s="27"/>
      <c r="H220" s="13"/>
      <c r="I220" s="24">
        <f>Tabela14[[#This Row],[Ilość zamawiana]]*Tabela14[[#This Row],[Cena jednostkowa brutto]]</f>
        <v>0</v>
      </c>
    </row>
    <row r="221" spans="1:9" ht="63.75" customHeight="1" x14ac:dyDescent="0.25">
      <c r="A221" s="5">
        <f t="shared" si="3"/>
        <v>218</v>
      </c>
      <c r="B221" s="7" t="s">
        <v>50</v>
      </c>
      <c r="C221" s="2" t="s">
        <v>1</v>
      </c>
      <c r="D221" s="8"/>
      <c r="E221" s="8"/>
      <c r="F221" s="33">
        <v>34</v>
      </c>
      <c r="G221" s="27"/>
      <c r="H221" s="13"/>
      <c r="I221" s="24">
        <f>Tabela14[[#This Row],[Ilość zamawiana]]*Tabela14[[#This Row],[Cena jednostkowa brutto]]</f>
        <v>0</v>
      </c>
    </row>
    <row r="222" spans="1:9" ht="57.75" customHeight="1" x14ac:dyDescent="0.25">
      <c r="A222" s="5">
        <f t="shared" si="3"/>
        <v>219</v>
      </c>
      <c r="B222" s="7" t="s">
        <v>205</v>
      </c>
      <c r="C222" s="2" t="s">
        <v>1</v>
      </c>
      <c r="D222" s="8"/>
      <c r="E222" s="8"/>
      <c r="F222" s="33">
        <v>22</v>
      </c>
      <c r="G222" s="27"/>
      <c r="H222" s="13"/>
      <c r="I222" s="24">
        <f>Tabela14[[#This Row],[Ilość zamawiana]]*Tabela14[[#This Row],[Cena jednostkowa brutto]]</f>
        <v>0</v>
      </c>
    </row>
    <row r="223" spans="1:9" x14ac:dyDescent="0.25">
      <c r="A223" s="5">
        <f t="shared" si="3"/>
        <v>220</v>
      </c>
      <c r="B223" s="7" t="s">
        <v>204</v>
      </c>
      <c r="C223" s="2" t="s">
        <v>0</v>
      </c>
      <c r="D223" s="8"/>
      <c r="E223" s="8"/>
      <c r="F223" s="33">
        <v>50</v>
      </c>
      <c r="G223" s="27"/>
      <c r="H223" s="13"/>
      <c r="I223" s="24">
        <f>Tabela14[[#This Row],[Ilość zamawiana]]*Tabela14[[#This Row],[Cena jednostkowa brutto]]</f>
        <v>0</v>
      </c>
    </row>
    <row r="224" spans="1:9" ht="63.75" x14ac:dyDescent="0.25">
      <c r="A224" s="5">
        <f t="shared" si="3"/>
        <v>221</v>
      </c>
      <c r="B224" s="7" t="s">
        <v>51</v>
      </c>
      <c r="C224" s="2" t="s">
        <v>6</v>
      </c>
      <c r="D224" s="8"/>
      <c r="E224" s="8"/>
      <c r="F224" s="33">
        <v>188</v>
      </c>
      <c r="G224" s="27"/>
      <c r="H224" s="13"/>
      <c r="I224" s="24">
        <f>Tabela14[[#This Row],[Ilość zamawiana]]*Tabela14[[#This Row],[Cena jednostkowa brutto]]</f>
        <v>0</v>
      </c>
    </row>
    <row r="225" spans="1:9" ht="72.75" customHeight="1" x14ac:dyDescent="0.25">
      <c r="A225" s="5">
        <f t="shared" si="3"/>
        <v>222</v>
      </c>
      <c r="B225" s="7" t="s">
        <v>52</v>
      </c>
      <c r="C225" s="2" t="s">
        <v>6</v>
      </c>
      <c r="D225" s="8"/>
      <c r="E225" s="8"/>
      <c r="F225" s="33">
        <v>800</v>
      </c>
      <c r="G225" s="27"/>
      <c r="H225" s="13"/>
      <c r="I225" s="24">
        <f>Tabela14[[#This Row],[Ilość zamawiana]]*Tabela14[[#This Row],[Cena jednostkowa brutto]]</f>
        <v>0</v>
      </c>
    </row>
    <row r="226" spans="1:9" ht="81" customHeight="1" x14ac:dyDescent="0.25">
      <c r="A226" s="5">
        <f t="shared" si="3"/>
        <v>223</v>
      </c>
      <c r="B226" s="7" t="s">
        <v>290</v>
      </c>
      <c r="C226" s="3" t="s">
        <v>1</v>
      </c>
      <c r="D226" s="35"/>
      <c r="E226" s="21"/>
      <c r="F226" s="33">
        <v>60</v>
      </c>
      <c r="G226" s="27"/>
      <c r="H226" s="13"/>
      <c r="I226" s="24">
        <f>Tabela14[[#This Row],[Ilość zamawiana]]*Tabela14[[#This Row],[Cena jednostkowa brutto]]</f>
        <v>0</v>
      </c>
    </row>
    <row r="227" spans="1:9" ht="43.5" customHeight="1" x14ac:dyDescent="0.25">
      <c r="A227" s="5">
        <f t="shared" si="3"/>
        <v>224</v>
      </c>
      <c r="B227" s="7" t="s">
        <v>53</v>
      </c>
      <c r="C227" s="2" t="s">
        <v>1</v>
      </c>
      <c r="D227" s="8"/>
      <c r="E227" s="8"/>
      <c r="F227" s="33">
        <v>10</v>
      </c>
      <c r="G227" s="27"/>
      <c r="H227" s="13"/>
      <c r="I227" s="24">
        <f>Tabela14[[#This Row],[Ilość zamawiana]]*Tabela14[[#This Row],[Cena jednostkowa brutto]]</f>
        <v>0</v>
      </c>
    </row>
    <row r="228" spans="1:9" ht="108" customHeight="1" x14ac:dyDescent="0.25">
      <c r="A228" s="5">
        <f t="shared" si="3"/>
        <v>225</v>
      </c>
      <c r="B228" s="53" t="s">
        <v>296</v>
      </c>
      <c r="C228" s="3" t="s">
        <v>242</v>
      </c>
      <c r="D228" s="68"/>
      <c r="E228" s="21"/>
      <c r="F228" s="33">
        <v>18</v>
      </c>
      <c r="G228" s="50"/>
      <c r="H228" s="51"/>
      <c r="I228" s="52">
        <f>Tabela14[[#This Row],[Ilość zamawiana]]*Tabela14[[#This Row],[Cena jednostkowa brutto]]</f>
        <v>0</v>
      </c>
    </row>
    <row r="229" spans="1:9" ht="39.75" customHeight="1" x14ac:dyDescent="0.25">
      <c r="A229" s="5">
        <f t="shared" si="3"/>
        <v>226</v>
      </c>
      <c r="B229" s="7" t="s">
        <v>106</v>
      </c>
      <c r="C229" s="2" t="s">
        <v>3</v>
      </c>
      <c r="D229" s="8"/>
      <c r="E229" s="8"/>
      <c r="F229" s="33">
        <v>18</v>
      </c>
      <c r="G229" s="27"/>
      <c r="H229" s="13"/>
      <c r="I229" s="24">
        <f>Tabela14[[#This Row],[Ilość zamawiana]]*Tabela14[[#This Row],[Cena jednostkowa brutto]]</f>
        <v>0</v>
      </c>
    </row>
    <row r="230" spans="1:9" ht="72.75" customHeight="1" x14ac:dyDescent="0.25">
      <c r="A230" s="5">
        <f t="shared" si="3"/>
        <v>227</v>
      </c>
      <c r="B230" s="7" t="s">
        <v>206</v>
      </c>
      <c r="C230" s="2" t="s">
        <v>12</v>
      </c>
      <c r="D230" s="8"/>
      <c r="E230" s="8"/>
      <c r="F230" s="33">
        <v>300</v>
      </c>
      <c r="G230" s="27"/>
      <c r="H230" s="13"/>
      <c r="I230" s="24">
        <f>Tabela14[[#This Row],[Ilość zamawiana]]*Tabela14[[#This Row],[Cena jednostkowa brutto]]</f>
        <v>0</v>
      </c>
    </row>
    <row r="231" spans="1:9" ht="57.75" customHeight="1" x14ac:dyDescent="0.25">
      <c r="A231" s="5">
        <f t="shared" si="3"/>
        <v>228</v>
      </c>
      <c r="B231" s="7" t="s">
        <v>207</v>
      </c>
      <c r="C231" s="2" t="s">
        <v>6</v>
      </c>
      <c r="D231" s="8"/>
      <c r="E231" s="8"/>
      <c r="F231" s="33">
        <v>18</v>
      </c>
      <c r="G231" s="27"/>
      <c r="H231" s="13"/>
      <c r="I231" s="24">
        <f>Tabela14[[#This Row],[Ilość zamawiana]]*Tabela14[[#This Row],[Cena jednostkowa brutto]]</f>
        <v>0</v>
      </c>
    </row>
    <row r="232" spans="1:9" ht="79.5" customHeight="1" x14ac:dyDescent="0.25">
      <c r="A232" s="5">
        <f t="shared" si="3"/>
        <v>229</v>
      </c>
      <c r="B232" s="7" t="s">
        <v>54</v>
      </c>
      <c r="C232" s="2" t="s">
        <v>1</v>
      </c>
      <c r="D232" s="8"/>
      <c r="E232" s="8"/>
      <c r="F232" s="33">
        <v>22</v>
      </c>
      <c r="G232" s="27"/>
      <c r="H232" s="13"/>
      <c r="I232" s="24">
        <f>Tabela14[[#This Row],[Ilość zamawiana]]*Tabela14[[#This Row],[Cena jednostkowa brutto]]</f>
        <v>0</v>
      </c>
    </row>
    <row r="233" spans="1:9" x14ac:dyDescent="0.25">
      <c r="A233" s="5">
        <f t="shared" si="3"/>
        <v>230</v>
      </c>
      <c r="B233" s="7" t="s">
        <v>55</v>
      </c>
      <c r="C233" s="2" t="s">
        <v>0</v>
      </c>
      <c r="D233" s="8"/>
      <c r="E233" s="8"/>
      <c r="F233" s="33">
        <v>18</v>
      </c>
      <c r="G233" s="27"/>
      <c r="H233" s="13"/>
      <c r="I233" s="24">
        <f>Tabela14[[#This Row],[Ilość zamawiana]]*Tabela14[[#This Row],[Cena jednostkowa brutto]]</f>
        <v>0</v>
      </c>
    </row>
    <row r="234" spans="1:9" x14ac:dyDescent="0.25">
      <c r="A234" s="5">
        <f t="shared" si="3"/>
        <v>231</v>
      </c>
      <c r="B234" s="7" t="s">
        <v>56</v>
      </c>
      <c r="C234" s="2" t="s">
        <v>6</v>
      </c>
      <c r="D234" s="8"/>
      <c r="E234" s="8"/>
      <c r="F234" s="33">
        <v>46</v>
      </c>
      <c r="G234" s="27"/>
      <c r="H234" s="13"/>
      <c r="I234" s="24">
        <f>Tabela14[[#This Row],[Ilość zamawiana]]*Tabela14[[#This Row],[Cena jednostkowa brutto]]</f>
        <v>0</v>
      </c>
    </row>
    <row r="235" spans="1:9" ht="38.25" x14ac:dyDescent="0.25">
      <c r="A235" s="5">
        <f t="shared" si="3"/>
        <v>232</v>
      </c>
      <c r="B235" s="7" t="s">
        <v>226</v>
      </c>
      <c r="C235" s="3" t="s">
        <v>156</v>
      </c>
      <c r="D235" s="8"/>
      <c r="E235" s="8"/>
      <c r="F235" s="33">
        <v>40</v>
      </c>
      <c r="G235" s="27"/>
      <c r="H235" s="13"/>
      <c r="I235" s="24">
        <f>Tabela14[[#This Row],[Ilość zamawiana]]*Tabela14[[#This Row],[Cena jednostkowa brutto]]</f>
        <v>0</v>
      </c>
    </row>
    <row r="236" spans="1:9" ht="114.75" x14ac:dyDescent="0.2">
      <c r="A236" s="5">
        <f t="shared" si="3"/>
        <v>233</v>
      </c>
      <c r="B236" s="63" t="s">
        <v>282</v>
      </c>
      <c r="C236" s="2" t="s">
        <v>3</v>
      </c>
      <c r="D236" s="8"/>
      <c r="E236" s="8"/>
      <c r="F236" s="33">
        <v>6</v>
      </c>
      <c r="G236" s="27"/>
      <c r="H236" s="13"/>
      <c r="I236" s="24">
        <f>Tabela14[[#This Row],[Ilość zamawiana]]*Tabela14[[#This Row],[Cena jednostkowa brutto]]</f>
        <v>0</v>
      </c>
    </row>
    <row r="237" spans="1:9" ht="100.5" customHeight="1" x14ac:dyDescent="0.25">
      <c r="A237" s="5">
        <f t="shared" si="3"/>
        <v>234</v>
      </c>
      <c r="B237" s="64" t="s">
        <v>281</v>
      </c>
      <c r="C237" s="2" t="s">
        <v>3</v>
      </c>
      <c r="D237" s="8"/>
      <c r="E237" s="8"/>
      <c r="F237" s="33">
        <v>6</v>
      </c>
      <c r="G237" s="27"/>
      <c r="H237" s="13"/>
      <c r="I237" s="24">
        <f>Tabela14[[#This Row],[Ilość zamawiana]]*Tabela14[[#This Row],[Cena jednostkowa brutto]]</f>
        <v>0</v>
      </c>
    </row>
    <row r="238" spans="1:9" ht="70.5" customHeight="1" x14ac:dyDescent="0.25">
      <c r="A238" s="5">
        <f t="shared" si="3"/>
        <v>235</v>
      </c>
      <c r="B238" s="7" t="s">
        <v>293</v>
      </c>
      <c r="C238" s="3" t="s">
        <v>1</v>
      </c>
      <c r="D238" s="35"/>
      <c r="E238" s="21"/>
      <c r="F238" s="33">
        <v>10</v>
      </c>
      <c r="G238" s="27"/>
      <c r="H238" s="13"/>
      <c r="I238" s="24">
        <f>Tabela14[[#This Row],[Ilość zamawiana]]*Tabela14[[#This Row],[Cena jednostkowa brutto]]</f>
        <v>0</v>
      </c>
    </row>
    <row r="239" spans="1:9" ht="73.5" customHeight="1" x14ac:dyDescent="0.25">
      <c r="A239" s="5">
        <f t="shared" si="3"/>
        <v>236</v>
      </c>
      <c r="B239" s="7" t="s">
        <v>292</v>
      </c>
      <c r="C239" s="3" t="s">
        <v>1</v>
      </c>
      <c r="D239" s="35"/>
      <c r="E239" s="21"/>
      <c r="F239" s="33">
        <v>10</v>
      </c>
      <c r="G239" s="27"/>
      <c r="H239" s="13"/>
      <c r="I239" s="24">
        <f>Tabela14[[#This Row],[Ilość zamawiana]]*Tabela14[[#This Row],[Cena jednostkowa brutto]]</f>
        <v>0</v>
      </c>
    </row>
    <row r="240" spans="1:9" ht="70.5" customHeight="1" x14ac:dyDescent="0.25">
      <c r="A240" s="5">
        <f t="shared" si="3"/>
        <v>237</v>
      </c>
      <c r="B240" s="7" t="s">
        <v>291</v>
      </c>
      <c r="C240" s="3" t="s">
        <v>1</v>
      </c>
      <c r="D240" s="35"/>
      <c r="E240" s="21"/>
      <c r="F240" s="33">
        <v>10</v>
      </c>
      <c r="G240" s="27"/>
      <c r="H240" s="13"/>
      <c r="I240" s="24">
        <f>Tabela14[[#This Row],[Ilość zamawiana]]*Tabela14[[#This Row],[Cena jednostkowa brutto]]</f>
        <v>0</v>
      </c>
    </row>
    <row r="241" spans="1:9" ht="58.5" customHeight="1" x14ac:dyDescent="0.25">
      <c r="A241" s="5">
        <f t="shared" si="3"/>
        <v>238</v>
      </c>
      <c r="B241" s="7" t="s">
        <v>107</v>
      </c>
      <c r="C241" s="2" t="s">
        <v>1</v>
      </c>
      <c r="D241" s="8"/>
      <c r="E241" s="8"/>
      <c r="F241" s="33">
        <v>10</v>
      </c>
      <c r="G241" s="27"/>
      <c r="H241" s="13"/>
      <c r="I241" s="24">
        <f>Tabela14[[#This Row],[Ilość zamawiana]]*Tabela14[[#This Row],[Cena jednostkowa brutto]]</f>
        <v>0</v>
      </c>
    </row>
    <row r="242" spans="1:9" ht="38.25" x14ac:dyDescent="0.25">
      <c r="A242" s="5">
        <f t="shared" si="3"/>
        <v>239</v>
      </c>
      <c r="B242" s="7" t="s">
        <v>108</v>
      </c>
      <c r="C242" s="2" t="s">
        <v>1</v>
      </c>
      <c r="D242" s="8"/>
      <c r="E242" s="8"/>
      <c r="F242" s="33">
        <v>4</v>
      </c>
      <c r="G242" s="27"/>
      <c r="H242" s="13"/>
      <c r="I242" s="24">
        <f>Tabela14[[#This Row],[Ilość zamawiana]]*Tabela14[[#This Row],[Cena jednostkowa brutto]]</f>
        <v>0</v>
      </c>
    </row>
    <row r="243" spans="1:9" ht="48.75" customHeight="1" x14ac:dyDescent="0.25">
      <c r="A243" s="5">
        <f t="shared" si="3"/>
        <v>240</v>
      </c>
      <c r="B243" s="7" t="s">
        <v>109</v>
      </c>
      <c r="C243" s="2" t="s">
        <v>1</v>
      </c>
      <c r="D243" s="8"/>
      <c r="E243" s="8"/>
      <c r="F243" s="33">
        <v>4</v>
      </c>
      <c r="G243" s="27"/>
      <c r="H243" s="13"/>
      <c r="I243" s="24">
        <f>Tabela14[[#This Row],[Ilość zamawiana]]*Tabela14[[#This Row],[Cena jednostkowa brutto]]</f>
        <v>0</v>
      </c>
    </row>
    <row r="244" spans="1:9" ht="44.25" customHeight="1" x14ac:dyDescent="0.25">
      <c r="A244" s="5">
        <f t="shared" si="3"/>
        <v>241</v>
      </c>
      <c r="B244" s="7" t="s">
        <v>110</v>
      </c>
      <c r="C244" s="2" t="s">
        <v>1</v>
      </c>
      <c r="D244" s="8"/>
      <c r="E244" s="8"/>
      <c r="F244" s="33">
        <v>4</v>
      </c>
      <c r="G244" s="27"/>
      <c r="H244" s="13"/>
      <c r="I244" s="24">
        <f>Tabela14[[#This Row],[Ilość zamawiana]]*Tabela14[[#This Row],[Cena jednostkowa brutto]]</f>
        <v>0</v>
      </c>
    </row>
    <row r="245" spans="1:9" ht="51" customHeight="1" x14ac:dyDescent="0.25">
      <c r="A245" s="5">
        <f t="shared" si="3"/>
        <v>242</v>
      </c>
      <c r="B245" s="7" t="s">
        <v>111</v>
      </c>
      <c r="C245" s="2" t="s">
        <v>1</v>
      </c>
      <c r="D245" s="8"/>
      <c r="E245" s="8"/>
      <c r="F245" s="33">
        <v>8</v>
      </c>
      <c r="G245" s="27"/>
      <c r="H245" s="13"/>
      <c r="I245" s="24">
        <f>Tabela14[[#This Row],[Ilość zamawiana]]*Tabela14[[#This Row],[Cena jednostkowa brutto]]</f>
        <v>0</v>
      </c>
    </row>
    <row r="246" spans="1:9" ht="94.5" customHeight="1" x14ac:dyDescent="0.25">
      <c r="A246" s="5">
        <f t="shared" si="3"/>
        <v>243</v>
      </c>
      <c r="B246" s="7" t="s">
        <v>303</v>
      </c>
      <c r="C246" s="3" t="s">
        <v>1</v>
      </c>
      <c r="D246" s="35"/>
      <c r="E246" s="21"/>
      <c r="F246" s="33">
        <v>4</v>
      </c>
      <c r="G246" s="50"/>
      <c r="H246" s="51"/>
      <c r="I246" s="52">
        <f>Tabela14[[#This Row],[Ilość zamawiana]]*Tabela14[[#This Row],[Cena jednostkowa brutto]]</f>
        <v>0</v>
      </c>
    </row>
    <row r="247" spans="1:9" ht="75.75" customHeight="1" x14ac:dyDescent="0.25">
      <c r="A247" s="5">
        <f t="shared" si="3"/>
        <v>244</v>
      </c>
      <c r="B247" s="7" t="s">
        <v>215</v>
      </c>
      <c r="C247" s="3" t="s">
        <v>0</v>
      </c>
      <c r="D247" s="8"/>
      <c r="E247" s="8"/>
      <c r="F247" s="33">
        <v>14</v>
      </c>
      <c r="G247" s="27"/>
      <c r="H247" s="13"/>
      <c r="I247" s="24">
        <f>Tabela14[[#This Row],[Ilość zamawiana]]*Tabela14[[#This Row],[Cena jednostkowa brutto]]</f>
        <v>0</v>
      </c>
    </row>
    <row r="248" spans="1:9" ht="44.25" customHeight="1" x14ac:dyDescent="0.25">
      <c r="A248" s="5">
        <f t="shared" si="3"/>
        <v>245</v>
      </c>
      <c r="B248" s="7" t="s">
        <v>233</v>
      </c>
      <c r="C248" s="2" t="s">
        <v>0</v>
      </c>
      <c r="D248" s="8"/>
      <c r="E248" s="8"/>
      <c r="F248" s="33">
        <v>64</v>
      </c>
      <c r="G248" s="27"/>
      <c r="H248" s="13"/>
      <c r="I248" s="24">
        <f>Tabela14[[#This Row],[Ilość zamawiana]]*Tabela14[[#This Row],[Cena jednostkowa brutto]]</f>
        <v>0</v>
      </c>
    </row>
    <row r="249" spans="1:9" ht="90.75" customHeight="1" x14ac:dyDescent="0.25">
      <c r="A249" s="5">
        <f t="shared" si="3"/>
        <v>246</v>
      </c>
      <c r="B249" s="7" t="s">
        <v>209</v>
      </c>
      <c r="C249" s="2" t="s">
        <v>0</v>
      </c>
      <c r="D249" s="8"/>
      <c r="E249" s="8"/>
      <c r="F249" s="33">
        <v>266</v>
      </c>
      <c r="G249" s="27"/>
      <c r="H249" s="13"/>
      <c r="I249" s="24">
        <f>Tabela14[[#This Row],[Ilość zamawiana]]*Tabela14[[#This Row],[Cena jednostkowa brutto]]</f>
        <v>0</v>
      </c>
    </row>
    <row r="250" spans="1:9" ht="72" customHeight="1" x14ac:dyDescent="0.25">
      <c r="A250" s="5">
        <f t="shared" si="3"/>
        <v>247</v>
      </c>
      <c r="B250" s="7" t="s">
        <v>210</v>
      </c>
      <c r="C250" s="2" t="s">
        <v>0</v>
      </c>
      <c r="D250" s="8"/>
      <c r="E250" s="8"/>
      <c r="F250" s="33">
        <v>206</v>
      </c>
      <c r="G250" s="27"/>
      <c r="H250" s="13"/>
      <c r="I250" s="24">
        <f>Tabela14[[#This Row],[Ilość zamawiana]]*Tabela14[[#This Row],[Cena jednostkowa brutto]]</f>
        <v>0</v>
      </c>
    </row>
    <row r="251" spans="1:9" ht="69" customHeight="1" x14ac:dyDescent="0.25">
      <c r="A251" s="5">
        <f t="shared" si="3"/>
        <v>248</v>
      </c>
      <c r="B251" s="16" t="s">
        <v>211</v>
      </c>
      <c r="C251" s="2" t="s">
        <v>1</v>
      </c>
      <c r="D251" s="8"/>
      <c r="E251" s="8"/>
      <c r="F251" s="33">
        <v>100</v>
      </c>
      <c r="G251" s="27"/>
      <c r="H251" s="13"/>
      <c r="I251" s="24">
        <f>Tabela14[[#This Row],[Ilość zamawiana]]*Tabela14[[#This Row],[Cena jednostkowa brutto]]</f>
        <v>0</v>
      </c>
    </row>
    <row r="252" spans="1:9" ht="77.25" customHeight="1" x14ac:dyDescent="0.25">
      <c r="A252" s="5">
        <f t="shared" si="3"/>
        <v>249</v>
      </c>
      <c r="B252" s="16" t="s">
        <v>212</v>
      </c>
      <c r="C252" s="2" t="s">
        <v>1</v>
      </c>
      <c r="D252" s="8"/>
      <c r="E252" s="8"/>
      <c r="F252" s="33">
        <v>302</v>
      </c>
      <c r="G252" s="27"/>
      <c r="H252" s="13"/>
      <c r="I252" s="24">
        <f>Tabela14[[#This Row],[Ilość zamawiana]]*Tabela14[[#This Row],[Cena jednostkowa brutto]]</f>
        <v>0</v>
      </c>
    </row>
    <row r="253" spans="1:9" ht="81.75" customHeight="1" x14ac:dyDescent="0.25">
      <c r="A253" s="5">
        <f t="shared" si="3"/>
        <v>250</v>
      </c>
      <c r="B253" s="16" t="s">
        <v>213</v>
      </c>
      <c r="C253" s="2" t="s">
        <v>1</v>
      </c>
      <c r="D253" s="8"/>
      <c r="E253" s="8"/>
      <c r="F253" s="33">
        <v>116</v>
      </c>
      <c r="G253" s="27"/>
      <c r="H253" s="13"/>
      <c r="I253" s="24">
        <f>Tabela14[[#This Row],[Ilość zamawiana]]*Tabela14[[#This Row],[Cena jednostkowa brutto]]</f>
        <v>0</v>
      </c>
    </row>
    <row r="254" spans="1:9" ht="96.75" customHeight="1" x14ac:dyDescent="0.25">
      <c r="A254" s="5">
        <f t="shared" si="3"/>
        <v>251</v>
      </c>
      <c r="B254" s="66" t="s">
        <v>214</v>
      </c>
      <c r="C254" s="2" t="s">
        <v>0</v>
      </c>
      <c r="D254" s="8"/>
      <c r="E254" s="8"/>
      <c r="F254" s="33">
        <v>184</v>
      </c>
      <c r="G254" s="27"/>
      <c r="H254" s="13"/>
      <c r="I254" s="24">
        <f>Tabela14[[#This Row],[Ilość zamawiana]]*Tabela14[[#This Row],[Cena jednostkowa brutto]]</f>
        <v>0</v>
      </c>
    </row>
    <row r="255" spans="1:9" ht="66" customHeight="1" x14ac:dyDescent="0.25">
      <c r="A255" s="5">
        <f t="shared" si="3"/>
        <v>252</v>
      </c>
      <c r="B255" s="7" t="s">
        <v>122</v>
      </c>
      <c r="C255" s="3" t="s">
        <v>1</v>
      </c>
      <c r="D255" s="8"/>
      <c r="E255" s="8"/>
      <c r="F255" s="33">
        <v>4</v>
      </c>
      <c r="G255" s="27"/>
      <c r="H255" s="13"/>
      <c r="I255" s="24">
        <f>Tabela14[[#This Row],[Ilość zamawiana]]*Tabela14[[#This Row],[Cena jednostkowa brutto]]</f>
        <v>0</v>
      </c>
    </row>
    <row r="256" spans="1:9" ht="51" x14ac:dyDescent="0.25">
      <c r="A256" s="5">
        <f t="shared" si="3"/>
        <v>253</v>
      </c>
      <c r="B256" s="7" t="s">
        <v>217</v>
      </c>
      <c r="C256" s="2" t="s">
        <v>1</v>
      </c>
      <c r="D256" s="8"/>
      <c r="E256" s="8"/>
      <c r="F256" s="33">
        <v>432</v>
      </c>
      <c r="G256" s="27"/>
      <c r="H256" s="13"/>
      <c r="I256" s="24">
        <f>Tabela14[[#This Row],[Ilość zamawiana]]*Tabela14[[#This Row],[Cena jednostkowa brutto]]</f>
        <v>0</v>
      </c>
    </row>
    <row r="257" spans="1:9" x14ac:dyDescent="0.25">
      <c r="A257" s="5">
        <f t="shared" si="3"/>
        <v>254</v>
      </c>
      <c r="B257" s="7" t="s">
        <v>220</v>
      </c>
      <c r="C257" s="2" t="s">
        <v>1</v>
      </c>
      <c r="D257" s="8"/>
      <c r="E257" s="8"/>
      <c r="F257" s="33">
        <v>600</v>
      </c>
      <c r="G257" s="27"/>
      <c r="H257" s="13"/>
      <c r="I257" s="24">
        <f>Tabela14[[#This Row],[Ilość zamawiana]]*Tabela14[[#This Row],[Cena jednostkowa brutto]]</f>
        <v>0</v>
      </c>
    </row>
    <row r="258" spans="1:9" ht="63.75" x14ac:dyDescent="0.25">
      <c r="A258" s="5">
        <f t="shared" si="3"/>
        <v>255</v>
      </c>
      <c r="B258" s="7" t="s">
        <v>216</v>
      </c>
      <c r="C258" s="2" t="s">
        <v>57</v>
      </c>
      <c r="D258" s="8"/>
      <c r="E258" s="8"/>
      <c r="F258" s="33">
        <v>6</v>
      </c>
      <c r="G258" s="27"/>
      <c r="H258" s="13"/>
      <c r="I258" s="24">
        <f>Tabela14[[#This Row],[Ilość zamawiana]]*Tabela14[[#This Row],[Cena jednostkowa brutto]]</f>
        <v>0</v>
      </c>
    </row>
    <row r="259" spans="1:9" x14ac:dyDescent="0.25">
      <c r="A259" s="5">
        <f t="shared" si="3"/>
        <v>256</v>
      </c>
      <c r="B259" s="17" t="s">
        <v>137</v>
      </c>
      <c r="C259" s="18" t="s">
        <v>1</v>
      </c>
      <c r="D259" s="8"/>
      <c r="E259" s="19"/>
      <c r="F259" s="33">
        <v>60</v>
      </c>
      <c r="G259" s="29"/>
      <c r="H259" s="20"/>
      <c r="I259" s="24">
        <f>Tabela14[[#This Row],[Ilość zamawiana]]*Tabela14[[#This Row],[Cena jednostkowa brutto]]</f>
        <v>0</v>
      </c>
    </row>
    <row r="260" spans="1:9" ht="76.5" x14ac:dyDescent="0.25">
      <c r="A260" s="5">
        <f t="shared" si="3"/>
        <v>257</v>
      </c>
      <c r="B260" s="45" t="s">
        <v>313</v>
      </c>
      <c r="C260" s="3" t="s">
        <v>1</v>
      </c>
      <c r="D260" s="46"/>
      <c r="E260" s="59"/>
      <c r="F260" s="74">
        <v>6</v>
      </c>
      <c r="G260" s="81"/>
      <c r="H260" s="49"/>
      <c r="I260" s="52">
        <f>Tabela14[[#This Row],[Ilość zamawiana]]*Tabela14[[#This Row],[Cena jednostkowa brutto]]</f>
        <v>0</v>
      </c>
    </row>
    <row r="261" spans="1:9" ht="51" x14ac:dyDescent="0.25">
      <c r="A261" s="5">
        <f t="shared" ref="A261:A305" si="4">A260+1</f>
        <v>258</v>
      </c>
      <c r="B261" s="7" t="s">
        <v>112</v>
      </c>
      <c r="C261" s="2" t="s">
        <v>1</v>
      </c>
      <c r="D261" s="8"/>
      <c r="E261" s="8"/>
      <c r="F261" s="33">
        <v>600</v>
      </c>
      <c r="G261" s="30"/>
      <c r="H261" s="13"/>
      <c r="I261" s="24">
        <f>Tabela14[[#This Row],[Ilość zamawiana]]*Tabela14[[#This Row],[Cena jednostkowa brutto]]</f>
        <v>0</v>
      </c>
    </row>
    <row r="262" spans="1:9" ht="51" x14ac:dyDescent="0.25">
      <c r="A262" s="5">
        <f t="shared" si="4"/>
        <v>259</v>
      </c>
      <c r="B262" s="7" t="s">
        <v>288</v>
      </c>
      <c r="C262" s="3" t="s">
        <v>1</v>
      </c>
      <c r="D262" s="35"/>
      <c r="E262" s="21"/>
      <c r="F262" s="33">
        <v>60</v>
      </c>
      <c r="G262" s="30"/>
      <c r="H262" s="13"/>
      <c r="I262" s="24">
        <f>Tabela14[[#This Row],[Ilość zamawiana]]*Tabela14[[#This Row],[Cena jednostkowa brutto]]</f>
        <v>0</v>
      </c>
    </row>
    <row r="263" spans="1:9" x14ac:dyDescent="0.25">
      <c r="A263" s="5">
        <f t="shared" si="4"/>
        <v>260</v>
      </c>
      <c r="B263" s="7" t="s">
        <v>295</v>
      </c>
      <c r="C263" s="3" t="s">
        <v>1</v>
      </c>
      <c r="D263" s="35"/>
      <c r="E263" s="21"/>
      <c r="F263" s="33">
        <v>80</v>
      </c>
      <c r="G263" s="28"/>
      <c r="H263" s="51"/>
      <c r="I263" s="52">
        <f>Tabela14[[#This Row],[Ilość zamawiana]]*Tabela14[[#This Row],[Cena jednostkowa brutto]]</f>
        <v>0</v>
      </c>
    </row>
    <row r="264" spans="1:9" x14ac:dyDescent="0.25">
      <c r="A264" s="5">
        <f t="shared" si="4"/>
        <v>261</v>
      </c>
      <c r="B264" s="61" t="s">
        <v>218</v>
      </c>
      <c r="C264" s="2" t="s">
        <v>1</v>
      </c>
      <c r="D264" s="8"/>
      <c r="E264" s="8"/>
      <c r="F264" s="33">
        <v>20</v>
      </c>
      <c r="G264" s="30"/>
      <c r="H264" s="13"/>
      <c r="I264" s="24">
        <f>Tabela14[[#This Row],[Ilość zamawiana]]*Tabela14[[#This Row],[Cena jednostkowa brutto]]</f>
        <v>0</v>
      </c>
    </row>
    <row r="265" spans="1:9" ht="25.5" x14ac:dyDescent="0.25">
      <c r="A265" s="5">
        <f t="shared" si="4"/>
        <v>262</v>
      </c>
      <c r="B265" s="7" t="s">
        <v>219</v>
      </c>
      <c r="C265" s="2" t="s">
        <v>1</v>
      </c>
      <c r="D265" s="8"/>
      <c r="E265" s="8"/>
      <c r="F265" s="33">
        <v>600</v>
      </c>
      <c r="G265" s="30"/>
      <c r="H265" s="13"/>
      <c r="I265" s="24">
        <f>Tabela14[[#This Row],[Ilość zamawiana]]*Tabela14[[#This Row],[Cena jednostkowa brutto]]</f>
        <v>0</v>
      </c>
    </row>
    <row r="266" spans="1:9" ht="25.5" x14ac:dyDescent="0.25">
      <c r="A266" s="5">
        <f t="shared" si="4"/>
        <v>263</v>
      </c>
      <c r="B266" s="61" t="s">
        <v>113</v>
      </c>
      <c r="C266" s="2" t="s">
        <v>1</v>
      </c>
      <c r="D266" s="8"/>
      <c r="E266" s="8"/>
      <c r="F266" s="33">
        <v>230</v>
      </c>
      <c r="G266" s="83"/>
      <c r="H266" s="13"/>
      <c r="I266" s="24">
        <f>Tabela14[[#This Row],[Ilość zamawiana]]*Tabela14[[#This Row],[Cena jednostkowa brutto]]</f>
        <v>0</v>
      </c>
    </row>
    <row r="267" spans="1:9" ht="51" x14ac:dyDescent="0.25">
      <c r="A267" s="5">
        <f t="shared" si="4"/>
        <v>264</v>
      </c>
      <c r="B267" s="7" t="s">
        <v>58</v>
      </c>
      <c r="C267" s="2" t="s">
        <v>1</v>
      </c>
      <c r="D267" s="8"/>
      <c r="E267" s="8"/>
      <c r="F267" s="33">
        <v>232</v>
      </c>
      <c r="G267" s="30"/>
      <c r="H267" s="13"/>
      <c r="I267" s="24">
        <f>Tabela14[[#This Row],[Ilość zamawiana]]*Tabela14[[#This Row],[Cena jednostkowa brutto]]</f>
        <v>0</v>
      </c>
    </row>
    <row r="268" spans="1:9" ht="38.25" x14ac:dyDescent="0.25">
      <c r="A268" s="5">
        <f t="shared" si="4"/>
        <v>265</v>
      </c>
      <c r="B268" s="7" t="s">
        <v>121</v>
      </c>
      <c r="C268" s="3" t="s">
        <v>1</v>
      </c>
      <c r="D268" s="8"/>
      <c r="E268" s="8"/>
      <c r="F268" s="33">
        <v>4</v>
      </c>
      <c r="G268" s="30"/>
      <c r="H268" s="13"/>
      <c r="I268" s="24">
        <f>Tabela14[[#This Row],[Ilość zamawiana]]*Tabela14[[#This Row],[Cena jednostkowa brutto]]</f>
        <v>0</v>
      </c>
    </row>
    <row r="269" spans="1:9" ht="38.25" x14ac:dyDescent="0.25">
      <c r="A269" s="5">
        <f t="shared" si="4"/>
        <v>266</v>
      </c>
      <c r="B269" s="7" t="s">
        <v>59</v>
      </c>
      <c r="C269" s="2" t="s">
        <v>1</v>
      </c>
      <c r="D269" s="8"/>
      <c r="E269" s="8"/>
      <c r="F269" s="33">
        <v>22</v>
      </c>
      <c r="G269" s="30"/>
      <c r="H269" s="13"/>
      <c r="I269" s="24">
        <f>Tabela14[[#This Row],[Ilość zamawiana]]*Tabela14[[#This Row],[Cena jednostkowa brutto]]</f>
        <v>0</v>
      </c>
    </row>
    <row r="270" spans="1:9" ht="81" customHeight="1" x14ac:dyDescent="0.25">
      <c r="A270" s="5">
        <f t="shared" si="4"/>
        <v>267</v>
      </c>
      <c r="B270" s="7" t="s">
        <v>60</v>
      </c>
      <c r="C270" s="2" t="s">
        <v>1</v>
      </c>
      <c r="D270" s="8"/>
      <c r="E270" s="8"/>
      <c r="F270" s="33">
        <v>32</v>
      </c>
      <c r="G270" s="30"/>
      <c r="H270" s="13"/>
      <c r="I270" s="24">
        <f>Tabela14[[#This Row],[Ilość zamawiana]]*Tabela14[[#This Row],[Cena jednostkowa brutto]]</f>
        <v>0</v>
      </c>
    </row>
    <row r="271" spans="1:9" x14ac:dyDescent="0.25">
      <c r="A271" s="5">
        <f t="shared" si="4"/>
        <v>268</v>
      </c>
      <c r="B271" s="17" t="s">
        <v>114</v>
      </c>
      <c r="C271" s="67" t="s">
        <v>1</v>
      </c>
      <c r="D271" s="19"/>
      <c r="E271" s="19"/>
      <c r="F271" s="34">
        <v>56</v>
      </c>
      <c r="G271" s="31"/>
      <c r="H271" s="20"/>
      <c r="I271" s="25">
        <f>Tabela14[[#This Row],[Ilość zamawiana]]*Tabela14[[#This Row],[Cena jednostkowa brutto]]</f>
        <v>0</v>
      </c>
    </row>
    <row r="272" spans="1:9" ht="25.5" x14ac:dyDescent="0.25">
      <c r="A272" s="5">
        <f t="shared" si="4"/>
        <v>269</v>
      </c>
      <c r="B272" s="17" t="s">
        <v>299</v>
      </c>
      <c r="C272" s="18" t="s">
        <v>186</v>
      </c>
      <c r="D272" s="70"/>
      <c r="E272" s="22"/>
      <c r="F272" s="34">
        <v>4</v>
      </c>
      <c r="G272" s="80"/>
      <c r="H272" s="58"/>
      <c r="I272" s="55">
        <f>Tabela14[[#This Row],[Ilość zamawiana]]*Tabela14[[#This Row],[Cena jednostkowa brutto]]</f>
        <v>0</v>
      </c>
    </row>
    <row r="273" spans="1:10" ht="25.5" x14ac:dyDescent="0.25">
      <c r="A273" s="5">
        <f t="shared" si="4"/>
        <v>270</v>
      </c>
      <c r="B273" s="7" t="s">
        <v>300</v>
      </c>
      <c r="C273" s="18" t="s">
        <v>186</v>
      </c>
      <c r="D273" s="35"/>
      <c r="E273" s="22"/>
      <c r="F273" s="34">
        <v>4</v>
      </c>
      <c r="G273" s="28"/>
      <c r="H273" s="51"/>
      <c r="I273" s="55">
        <f>Tabela14[[#This Row],[Ilość zamawiana]]*Tabela14[[#This Row],[Cena jednostkowa brutto]]</f>
        <v>0</v>
      </c>
    </row>
    <row r="274" spans="1:10" ht="25.5" x14ac:dyDescent="0.25">
      <c r="A274" s="5">
        <f t="shared" si="4"/>
        <v>271</v>
      </c>
      <c r="B274" s="7" t="s">
        <v>302</v>
      </c>
      <c r="C274" s="18" t="s">
        <v>186</v>
      </c>
      <c r="D274" s="35"/>
      <c r="E274" s="22"/>
      <c r="F274" s="34">
        <v>4</v>
      </c>
      <c r="G274" s="28"/>
      <c r="H274" s="51"/>
      <c r="I274" s="55">
        <f>Tabela14[[#This Row],[Ilość zamawiana]]*Tabela14[[#This Row],[Cena jednostkowa brutto]]</f>
        <v>0</v>
      </c>
    </row>
    <row r="275" spans="1:10" ht="25.5" x14ac:dyDescent="0.25">
      <c r="A275" s="5">
        <f t="shared" si="4"/>
        <v>272</v>
      </c>
      <c r="B275" s="7" t="s">
        <v>301</v>
      </c>
      <c r="C275" s="3" t="s">
        <v>186</v>
      </c>
      <c r="D275" s="57"/>
      <c r="E275" s="22"/>
      <c r="F275" s="34">
        <v>4</v>
      </c>
      <c r="G275" s="28"/>
      <c r="H275" s="51"/>
      <c r="I275" s="55">
        <f>Tabela14[[#This Row],[Ilość zamawiana]]*Tabela14[[#This Row],[Cena jednostkowa brutto]]</f>
        <v>0</v>
      </c>
    </row>
    <row r="276" spans="1:10" ht="38.25" x14ac:dyDescent="0.25">
      <c r="A276" s="5">
        <f t="shared" si="4"/>
        <v>273</v>
      </c>
      <c r="B276" s="7" t="s">
        <v>61</v>
      </c>
      <c r="C276" s="2" t="s">
        <v>1</v>
      </c>
      <c r="D276" s="69"/>
      <c r="E276" s="19"/>
      <c r="F276" s="34">
        <v>18</v>
      </c>
      <c r="G276" s="77"/>
      <c r="H276" s="13"/>
      <c r="I276" s="25">
        <f>Tabela14[[#This Row],[Ilość zamawiana]]*Tabela14[[#This Row],[Cena jednostkowa brutto]]</f>
        <v>0</v>
      </c>
    </row>
    <row r="277" spans="1:10" ht="121.5" customHeight="1" x14ac:dyDescent="0.25">
      <c r="A277" s="5">
        <f t="shared" si="4"/>
        <v>274</v>
      </c>
      <c r="B277" s="7" t="s">
        <v>325</v>
      </c>
      <c r="C277" s="3" t="s">
        <v>1</v>
      </c>
      <c r="D277" s="8"/>
      <c r="E277" s="19"/>
      <c r="F277" s="34">
        <v>50</v>
      </c>
      <c r="G277" s="77"/>
      <c r="H277" s="13"/>
      <c r="I277" s="25">
        <f>Tabela14[[#This Row],[Ilość zamawiana]]*Tabela14[[#This Row],[Cena jednostkowa brutto]]</f>
        <v>0</v>
      </c>
    </row>
    <row r="278" spans="1:10" x14ac:dyDescent="0.25">
      <c r="A278" s="5">
        <f t="shared" si="4"/>
        <v>275</v>
      </c>
      <c r="B278" s="7" t="s">
        <v>326</v>
      </c>
      <c r="C278" s="2" t="s">
        <v>1</v>
      </c>
      <c r="D278" s="8"/>
      <c r="E278" s="19"/>
      <c r="F278" s="34">
        <v>40</v>
      </c>
      <c r="G278" s="77"/>
      <c r="H278" s="13"/>
      <c r="I278" s="25">
        <f>Tabela14[[#This Row],[Ilość zamawiana]]*Tabela14[[#This Row],[Cena jednostkowa brutto]]</f>
        <v>0</v>
      </c>
    </row>
    <row r="279" spans="1:10" x14ac:dyDescent="0.25">
      <c r="A279" s="5">
        <f t="shared" si="4"/>
        <v>276</v>
      </c>
      <c r="B279" s="7" t="s">
        <v>327</v>
      </c>
      <c r="C279" s="3" t="s">
        <v>242</v>
      </c>
      <c r="D279" s="35"/>
      <c r="E279" s="22"/>
      <c r="F279" s="34">
        <v>20</v>
      </c>
      <c r="G279" s="56"/>
      <c r="H279" s="51"/>
      <c r="I279" s="55">
        <f>Tabela14[[#This Row],[Ilość zamawiana]]*Tabela14[[#This Row],[Cena jednostkowa brutto]]</f>
        <v>0</v>
      </c>
    </row>
    <row r="280" spans="1:10" ht="25.5" x14ac:dyDescent="0.25">
      <c r="A280" s="5">
        <f t="shared" si="4"/>
        <v>277</v>
      </c>
      <c r="B280" s="7" t="s">
        <v>116</v>
      </c>
      <c r="C280" s="2" t="s">
        <v>1</v>
      </c>
      <c r="D280" s="69"/>
      <c r="E280" s="19"/>
      <c r="F280" s="34">
        <v>20</v>
      </c>
      <c r="G280" s="77"/>
      <c r="H280" s="13"/>
      <c r="I280" s="25">
        <f>Tabela14[[#This Row],[Ilość zamawiana]]*Tabela14[[#This Row],[Cena jednostkowa brutto]]</f>
        <v>0</v>
      </c>
      <c r="J280" s="32"/>
    </row>
    <row r="281" spans="1:10" ht="78.75" customHeight="1" x14ac:dyDescent="0.25">
      <c r="A281" s="5">
        <f t="shared" si="4"/>
        <v>278</v>
      </c>
      <c r="B281" s="7" t="s">
        <v>115</v>
      </c>
      <c r="C281" s="2" t="s">
        <v>1</v>
      </c>
      <c r="D281" s="69"/>
      <c r="E281" s="19"/>
      <c r="F281" s="34">
        <v>18</v>
      </c>
      <c r="G281" s="77"/>
      <c r="H281" s="13"/>
      <c r="I281" s="25">
        <f>Tabela14[[#This Row],[Ilość zamawiana]]*Tabela14[[#This Row],[Cena jednostkowa brutto]]</f>
        <v>0</v>
      </c>
    </row>
    <row r="282" spans="1:10" s="36" customFormat="1" ht="45" customHeight="1" x14ac:dyDescent="0.25">
      <c r="A282" s="5">
        <f t="shared" si="4"/>
        <v>279</v>
      </c>
      <c r="B282" s="7" t="s">
        <v>234</v>
      </c>
      <c r="C282" s="2" t="s">
        <v>1</v>
      </c>
      <c r="D282" s="69"/>
      <c r="E282" s="19"/>
      <c r="F282" s="34">
        <v>20</v>
      </c>
      <c r="G282" s="77"/>
      <c r="H282" s="13"/>
      <c r="I282" s="25">
        <f>Tabela14[[#This Row],[Ilość zamawiana]]*Tabela14[[#This Row],[Cena jednostkowa brutto]]</f>
        <v>0</v>
      </c>
    </row>
    <row r="283" spans="1:10" s="36" customFormat="1" x14ac:dyDescent="0.25">
      <c r="A283" s="5">
        <f t="shared" si="4"/>
        <v>280</v>
      </c>
      <c r="B283" s="7" t="s">
        <v>328</v>
      </c>
      <c r="C283" s="2" t="s">
        <v>1</v>
      </c>
      <c r="D283" s="8"/>
      <c r="E283" s="19"/>
      <c r="F283" s="34">
        <v>22</v>
      </c>
      <c r="G283" s="77"/>
      <c r="H283" s="13"/>
      <c r="I283" s="25">
        <f>Tabela14[[#This Row],[Ilość zamawiana]]*Tabela14[[#This Row],[Cena jednostkowa brutto]]</f>
        <v>0</v>
      </c>
    </row>
    <row r="284" spans="1:10" ht="68.25" customHeight="1" x14ac:dyDescent="0.25">
      <c r="A284" s="5">
        <f t="shared" si="4"/>
        <v>281</v>
      </c>
      <c r="B284" s="7" t="s">
        <v>62</v>
      </c>
      <c r="C284" s="2" t="s">
        <v>1</v>
      </c>
      <c r="D284" s="8"/>
      <c r="E284" s="19"/>
      <c r="F284" s="34">
        <v>348</v>
      </c>
      <c r="G284" s="77"/>
      <c r="H284" s="13"/>
      <c r="I284" s="25">
        <f>Tabela14[[#This Row],[Ilość zamawiana]]*Tabela14[[#This Row],[Cena jednostkowa brutto]]</f>
        <v>0</v>
      </c>
    </row>
    <row r="285" spans="1:10" ht="51" x14ac:dyDescent="0.25">
      <c r="A285" s="5">
        <f t="shared" si="4"/>
        <v>282</v>
      </c>
      <c r="B285" s="45" t="s">
        <v>319</v>
      </c>
      <c r="C285" s="3" t="s">
        <v>1</v>
      </c>
      <c r="D285" s="46"/>
      <c r="E285" s="73"/>
      <c r="F285" s="47">
        <v>10</v>
      </c>
      <c r="G285" s="48"/>
      <c r="H285" s="49"/>
      <c r="I285" s="55">
        <f>Tabela14[[#This Row],[Ilość zamawiana]]*Tabela14[[#This Row],[Cena jednostkowa brutto]]</f>
        <v>0</v>
      </c>
    </row>
    <row r="286" spans="1:10" x14ac:dyDescent="0.25">
      <c r="A286" s="5">
        <f t="shared" si="4"/>
        <v>283</v>
      </c>
      <c r="B286" s="17" t="s">
        <v>138</v>
      </c>
      <c r="C286" s="18" t="s">
        <v>156</v>
      </c>
      <c r="D286" s="19"/>
      <c r="E286" s="19"/>
      <c r="F286" s="34">
        <v>20</v>
      </c>
      <c r="G286" s="84"/>
      <c r="H286" s="20"/>
      <c r="I286" s="25">
        <f>Tabela14[[#This Row],[Ilość zamawiana]]*Tabela14[[#This Row],[Cena jednostkowa brutto]]</f>
        <v>0</v>
      </c>
    </row>
    <row r="287" spans="1:10" ht="51" x14ac:dyDescent="0.25">
      <c r="A287" s="5">
        <f t="shared" si="4"/>
        <v>284</v>
      </c>
      <c r="B287" s="45" t="s">
        <v>316</v>
      </c>
      <c r="C287" s="3" t="s">
        <v>1</v>
      </c>
      <c r="D287" s="46"/>
      <c r="E287" s="59"/>
      <c r="F287" s="47">
        <v>10</v>
      </c>
      <c r="G287" s="48"/>
      <c r="H287" s="49"/>
      <c r="I287" s="55">
        <f>Tabela14[[#This Row],[Ilość zamawiana]]*Tabela14[[#This Row],[Cena jednostkowa brutto]]</f>
        <v>0</v>
      </c>
    </row>
    <row r="288" spans="1:10" ht="25.5" x14ac:dyDescent="0.25">
      <c r="A288" s="5">
        <f t="shared" si="4"/>
        <v>285</v>
      </c>
      <c r="B288" s="7" t="s">
        <v>117</v>
      </c>
      <c r="C288" s="2" t="s">
        <v>1</v>
      </c>
      <c r="D288" s="8"/>
      <c r="E288" s="8"/>
      <c r="F288" s="34">
        <v>600</v>
      </c>
      <c r="G288" s="77"/>
      <c r="H288" s="13"/>
      <c r="I288" s="25">
        <f>Tabela14[[#This Row],[Ilość zamawiana]]*Tabela14[[#This Row],[Cena jednostkowa brutto]]</f>
        <v>0</v>
      </c>
    </row>
    <row r="289" spans="1:9" ht="63.75" x14ac:dyDescent="0.25">
      <c r="A289" s="5">
        <f t="shared" si="4"/>
        <v>286</v>
      </c>
      <c r="B289" s="7" t="s">
        <v>118</v>
      </c>
      <c r="C289" s="2" t="s">
        <v>1</v>
      </c>
      <c r="D289" s="8"/>
      <c r="E289" s="8"/>
      <c r="F289" s="34">
        <v>132</v>
      </c>
      <c r="G289" s="77"/>
      <c r="H289" s="13"/>
      <c r="I289" s="25">
        <f>Tabela14[[#This Row],[Ilość zamawiana]]*Tabela14[[#This Row],[Cena jednostkowa brutto]]</f>
        <v>0</v>
      </c>
    </row>
    <row r="290" spans="1:9" ht="38.25" x14ac:dyDescent="0.25">
      <c r="A290" s="5">
        <f t="shared" si="4"/>
        <v>287</v>
      </c>
      <c r="B290" s="7" t="s">
        <v>63</v>
      </c>
      <c r="C290" s="2" t="s">
        <v>1</v>
      </c>
      <c r="D290" s="8"/>
      <c r="E290" s="8"/>
      <c r="F290" s="34">
        <v>600</v>
      </c>
      <c r="G290" s="77"/>
      <c r="H290" s="13"/>
      <c r="I290" s="25">
        <f>Tabela14[[#This Row],[Ilość zamawiana]]*Tabela14[[#This Row],[Cena jednostkowa brutto]]</f>
        <v>0</v>
      </c>
    </row>
    <row r="291" spans="1:9" ht="38.25" x14ac:dyDescent="0.25">
      <c r="A291" s="5">
        <f t="shared" si="4"/>
        <v>288</v>
      </c>
      <c r="B291" s="45" t="s">
        <v>317</v>
      </c>
      <c r="C291" s="18" t="s">
        <v>1</v>
      </c>
      <c r="D291" s="46"/>
      <c r="E291" s="59"/>
      <c r="F291" s="47">
        <v>10</v>
      </c>
      <c r="G291" s="48"/>
      <c r="H291" s="49"/>
      <c r="I291" s="55">
        <f>Tabela14[[#This Row],[Ilość zamawiana]]*Tabela14[[#This Row],[Cena jednostkowa brutto]]</f>
        <v>0</v>
      </c>
    </row>
    <row r="292" spans="1:9" x14ac:dyDescent="0.25">
      <c r="A292" s="5">
        <f t="shared" si="4"/>
        <v>289</v>
      </c>
      <c r="B292" s="7" t="s">
        <v>224</v>
      </c>
      <c r="C292" s="18" t="s">
        <v>71</v>
      </c>
      <c r="D292" s="8"/>
      <c r="E292" s="8"/>
      <c r="F292" s="34">
        <v>2</v>
      </c>
      <c r="G292" s="77"/>
      <c r="H292" s="13"/>
      <c r="I292" s="25">
        <f>Tabela14[[#This Row],[Ilość zamawiana]]*Tabela14[[#This Row],[Cena jednostkowa brutto]]</f>
        <v>0</v>
      </c>
    </row>
    <row r="293" spans="1:9" x14ac:dyDescent="0.25">
      <c r="A293" s="5">
        <f t="shared" si="4"/>
        <v>290</v>
      </c>
      <c r="B293" s="7" t="s">
        <v>129</v>
      </c>
      <c r="C293" s="18" t="s">
        <v>1</v>
      </c>
      <c r="D293" s="8"/>
      <c r="E293" s="8"/>
      <c r="F293" s="34">
        <v>400</v>
      </c>
      <c r="G293" s="77"/>
      <c r="H293" s="13"/>
      <c r="I293" s="25">
        <f>Tabela14[[#This Row],[Ilość zamawiana]]*Tabela14[[#This Row],[Cena jednostkowa brutto]]</f>
        <v>0</v>
      </c>
    </row>
    <row r="294" spans="1:9" x14ac:dyDescent="0.25">
      <c r="A294" s="5">
        <f t="shared" si="4"/>
        <v>291</v>
      </c>
      <c r="B294" s="7" t="s">
        <v>64</v>
      </c>
      <c r="C294" s="67" t="s">
        <v>1</v>
      </c>
      <c r="D294" s="8"/>
      <c r="E294" s="8"/>
      <c r="F294" s="34">
        <v>886</v>
      </c>
      <c r="G294" s="77"/>
      <c r="H294" s="13"/>
      <c r="I294" s="25">
        <f>Tabela14[[#This Row],[Ilość zamawiana]]*Tabela14[[#This Row],[Cena jednostkowa brutto]]</f>
        <v>0</v>
      </c>
    </row>
    <row r="295" spans="1:9" x14ac:dyDescent="0.25">
      <c r="A295" s="5">
        <f t="shared" si="4"/>
        <v>292</v>
      </c>
      <c r="B295" s="7" t="s">
        <v>65</v>
      </c>
      <c r="C295" s="67" t="s">
        <v>1</v>
      </c>
      <c r="D295" s="8"/>
      <c r="E295" s="8"/>
      <c r="F295" s="34">
        <v>650</v>
      </c>
      <c r="G295" s="77"/>
      <c r="H295" s="13"/>
      <c r="I295" s="25">
        <f>Tabela14[[#This Row],[Ilość zamawiana]]*Tabela14[[#This Row],[Cena jednostkowa brutto]]</f>
        <v>0</v>
      </c>
    </row>
    <row r="296" spans="1:9" ht="56.25" customHeight="1" x14ac:dyDescent="0.25">
      <c r="A296" s="5">
        <f t="shared" si="4"/>
        <v>293</v>
      </c>
      <c r="B296" s="7" t="s">
        <v>66</v>
      </c>
      <c r="C296" s="67" t="s">
        <v>1</v>
      </c>
      <c r="D296" s="8"/>
      <c r="E296" s="8"/>
      <c r="F296" s="34">
        <v>490</v>
      </c>
      <c r="G296" s="77"/>
      <c r="H296" s="13"/>
      <c r="I296" s="25">
        <f>Tabela14[[#This Row],[Ilość zamawiana]]*Tabela14[[#This Row],[Cena jednostkowa brutto]]</f>
        <v>0</v>
      </c>
    </row>
    <row r="297" spans="1:9" ht="38.25" x14ac:dyDescent="0.25">
      <c r="A297" s="5">
        <f t="shared" si="4"/>
        <v>294</v>
      </c>
      <c r="B297" s="7" t="s">
        <v>221</v>
      </c>
      <c r="C297" s="67" t="s">
        <v>1</v>
      </c>
      <c r="D297" s="8"/>
      <c r="E297" s="8"/>
      <c r="F297" s="34">
        <v>4</v>
      </c>
      <c r="G297" s="77"/>
      <c r="H297" s="13"/>
      <c r="I297" s="25">
        <f>Tabela14[[#This Row],[Ilość zamawiana]]*Tabela14[[#This Row],[Cena jednostkowa brutto]]</f>
        <v>0</v>
      </c>
    </row>
    <row r="298" spans="1:9" ht="71.25" x14ac:dyDescent="0.25">
      <c r="A298" s="5">
        <f t="shared" si="4"/>
        <v>295</v>
      </c>
      <c r="B298" s="7" t="s">
        <v>142</v>
      </c>
      <c r="C298" s="67" t="s">
        <v>0</v>
      </c>
      <c r="D298" s="8"/>
      <c r="E298" s="8"/>
      <c r="F298" s="34">
        <v>40</v>
      </c>
      <c r="G298" s="77"/>
      <c r="H298" s="13"/>
      <c r="I298" s="25">
        <f>Tabela14[[#This Row],[Ilość zamawiana]]*Tabela14[[#This Row],[Cena jednostkowa brutto]]</f>
        <v>0</v>
      </c>
    </row>
    <row r="299" spans="1:9" ht="63.75" x14ac:dyDescent="0.25">
      <c r="A299" s="5">
        <f t="shared" si="4"/>
        <v>296</v>
      </c>
      <c r="B299" s="7" t="s">
        <v>222</v>
      </c>
      <c r="C299" s="18" t="s">
        <v>1</v>
      </c>
      <c r="D299" s="8"/>
      <c r="E299" s="8"/>
      <c r="F299" s="34">
        <v>10</v>
      </c>
      <c r="G299" s="77"/>
      <c r="H299" s="13"/>
      <c r="I299" s="25">
        <f>Tabela14[[#This Row],[Ilość zamawiana]]*Tabela14[[#This Row],[Cena jednostkowa brutto]]</f>
        <v>0</v>
      </c>
    </row>
    <row r="300" spans="1:9" ht="63.75" x14ac:dyDescent="0.25">
      <c r="A300" s="5">
        <f t="shared" si="4"/>
        <v>297</v>
      </c>
      <c r="B300" s="45" t="s">
        <v>318</v>
      </c>
      <c r="C300" s="18" t="s">
        <v>1</v>
      </c>
      <c r="D300" s="46"/>
      <c r="E300" s="59"/>
      <c r="F300" s="47">
        <v>6</v>
      </c>
      <c r="G300" s="48"/>
      <c r="H300" s="49"/>
      <c r="I300" s="55">
        <f>Tabela14[[#This Row],[Ilość zamawiana]]*Tabela14[[#This Row],[Cena jednostkowa brutto]]</f>
        <v>0</v>
      </c>
    </row>
    <row r="301" spans="1:9" x14ac:dyDescent="0.25">
      <c r="A301" s="5">
        <f t="shared" si="4"/>
        <v>298</v>
      </c>
      <c r="B301" s="7" t="s">
        <v>67</v>
      </c>
      <c r="C301" s="67" t="s">
        <v>6</v>
      </c>
      <c r="D301" s="8"/>
      <c r="E301" s="8"/>
      <c r="F301" s="34">
        <v>28</v>
      </c>
      <c r="G301" s="77"/>
      <c r="H301" s="13"/>
      <c r="I301" s="25">
        <f>Tabela14[[#This Row],[Ilość zamawiana]]*Tabela14[[#This Row],[Cena jednostkowa brutto]]</f>
        <v>0</v>
      </c>
    </row>
    <row r="302" spans="1:9" x14ac:dyDescent="0.25">
      <c r="A302" s="5">
        <f t="shared" si="4"/>
        <v>299</v>
      </c>
      <c r="B302" s="7" t="s">
        <v>68</v>
      </c>
      <c r="C302" s="67" t="s">
        <v>6</v>
      </c>
      <c r="D302" s="8"/>
      <c r="E302" s="8"/>
      <c r="F302" s="34">
        <v>8</v>
      </c>
      <c r="G302" s="77"/>
      <c r="H302" s="13"/>
      <c r="I302" s="25">
        <f>Tabela14[[#This Row],[Ilość zamawiana]]*Tabela14[[#This Row],[Cena jednostkowa brutto]]</f>
        <v>0</v>
      </c>
    </row>
    <row r="303" spans="1:9" x14ac:dyDescent="0.25">
      <c r="A303" s="5">
        <f t="shared" si="4"/>
        <v>300</v>
      </c>
      <c r="B303" s="7" t="s">
        <v>69</v>
      </c>
      <c r="C303" s="67" t="s">
        <v>6</v>
      </c>
      <c r="D303" s="69"/>
      <c r="E303" s="8"/>
      <c r="F303" s="34">
        <v>2</v>
      </c>
      <c r="G303" s="77"/>
      <c r="H303" s="13"/>
      <c r="I303" s="25">
        <f>Tabela14[[#This Row],[Ilość zamawiana]]*Tabela14[[#This Row],[Cena jednostkowa brutto]]</f>
        <v>0</v>
      </c>
    </row>
    <row r="304" spans="1:9" x14ac:dyDescent="0.25">
      <c r="A304" s="5">
        <f t="shared" si="4"/>
        <v>301</v>
      </c>
      <c r="B304" s="7" t="s">
        <v>70</v>
      </c>
      <c r="C304" s="67" t="s">
        <v>6</v>
      </c>
      <c r="D304" s="8"/>
      <c r="E304" s="8"/>
      <c r="F304" s="34">
        <v>368</v>
      </c>
      <c r="G304" s="77"/>
      <c r="H304" s="13"/>
      <c r="I304" s="25">
        <f>Tabela14[[#This Row],[Ilość zamawiana]]*Tabela14[[#This Row],[Cena jednostkowa brutto]]</f>
        <v>0</v>
      </c>
    </row>
    <row r="305" spans="1:9" x14ac:dyDescent="0.25">
      <c r="A305" s="5">
        <f t="shared" si="4"/>
        <v>302</v>
      </c>
      <c r="B305" s="7" t="s">
        <v>119</v>
      </c>
      <c r="C305" s="18" t="s">
        <v>3</v>
      </c>
      <c r="D305" s="8"/>
      <c r="E305" s="8"/>
      <c r="F305" s="34">
        <v>6</v>
      </c>
      <c r="G305" s="77"/>
      <c r="H305" s="13"/>
      <c r="I305" s="25">
        <f>Tabela14[[#This Row],[Ilość zamawiana]]*Tabela14[[#This Row],[Cena jednostkowa brutto]]</f>
        <v>0</v>
      </c>
    </row>
    <row r="306" spans="1:9" ht="15.75" x14ac:dyDescent="0.25">
      <c r="A306" s="87" t="s">
        <v>228</v>
      </c>
      <c r="B306" s="88"/>
      <c r="C306" s="88"/>
      <c r="D306" s="88"/>
      <c r="E306" s="88"/>
      <c r="F306" s="88"/>
      <c r="G306" s="89"/>
      <c r="H306" s="37"/>
      <c r="I306" s="91">
        <f>SUM(I4:I305)</f>
        <v>0</v>
      </c>
    </row>
    <row r="308" spans="1:9" ht="15.75" x14ac:dyDescent="0.25">
      <c r="F308" s="90"/>
      <c r="G308" s="90"/>
      <c r="H308" s="23"/>
    </row>
    <row r="326" spans="2:2" x14ac:dyDescent="0.25">
      <c r="B326" s="6" t="s">
        <v>244</v>
      </c>
    </row>
    <row r="332" spans="2:2" ht="45" customHeight="1" x14ac:dyDescent="0.25"/>
    <row r="339" spans="13:13" ht="27.75" customHeight="1" x14ac:dyDescent="0.25"/>
    <row r="340" spans="13:13" x14ac:dyDescent="0.25">
      <c r="M340" s="1" t="s">
        <v>243</v>
      </c>
    </row>
  </sheetData>
  <mergeCells count="2">
    <mergeCell ref="A306:G306"/>
    <mergeCell ref="F308:G308"/>
  </mergeCells>
  <pageMargins left="0.7" right="0.7"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ART.BIUROWE 1</vt: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ekaczmarzyk</dc:creator>
  <cp:lastModifiedBy>Monika Szostak</cp:lastModifiedBy>
  <cp:lastPrinted>2025-08-20T13:28:50Z</cp:lastPrinted>
  <dcterms:created xsi:type="dcterms:W3CDTF">2017-01-18T11:11:21Z</dcterms:created>
  <dcterms:modified xsi:type="dcterms:W3CDTF">2025-08-28T09:49:10Z</dcterms:modified>
</cp:coreProperties>
</file>